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25" windowWidth="16140" windowHeight="11025" tabRatio="616" activeTab="13"/>
  </bookViews>
  <sheets>
    <sheet name="Tab. Ia" sheetId="1" r:id="rId1"/>
    <sheet name="Tab. Ib" sheetId="2" r:id="rId2"/>
    <sheet name="Tab. Ic" sheetId="3" r:id="rId3"/>
    <sheet name="Tab. Id" sheetId="4" r:id="rId4"/>
    <sheet name="Tab. Ie" sheetId="5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Tab. VIb" sheetId="12" r:id="rId12"/>
    <sheet name="Tab. VIc" sheetId="13" r:id="rId13"/>
    <sheet name="Tab. VII" sheetId="14" r:id="rId14"/>
    <sheet name="Harmonogram přezkum. řízení" sheetId="15" r:id="rId15"/>
  </sheets>
  <definedNames>
    <definedName name="_xlnm.Print_Area" localSheetId="0">'Tab. Ia'!$A$1:$Q$30</definedName>
    <definedName name="_xlnm.Print_Area" localSheetId="1">'Tab. Ib'!$A$1:$Q$29</definedName>
    <definedName name="_xlnm.Print_Area" localSheetId="2">'Tab. Ic'!$A$1:$Q$29</definedName>
    <definedName name="_xlnm.Print_Area" localSheetId="3">'Tab. Id'!$A$1:$Q$30</definedName>
    <definedName name="_xlnm.Print_Area" localSheetId="4">'Tab. Ie'!$A$1:$Q$30</definedName>
    <definedName name="_xlnm.Print_Area" localSheetId="6">'Tab. IIb'!$A$1:$N$27</definedName>
    <definedName name="_xlnm.Print_Area" localSheetId="7">'Tab. III'!$A$1:$I$17</definedName>
    <definedName name="_xlnm.Print_Area" localSheetId="9">'Tab. V'!#REF!</definedName>
    <definedName name="_xlnm.Print_Area" localSheetId="10">'Tab. VIa'!$A$1:$J$13</definedName>
    <definedName name="_xlnm.Print_Area" localSheetId="11">'Tab. VIc'!$A$1:$K$13</definedName>
    <definedName name="start_1a">#REF!</definedName>
    <definedName name="start_1b">'Tab. IIa'!#REF!</definedName>
    <definedName name="start_1c">'Tab. IIb'!#REF!</definedName>
    <definedName name="start_2a">'Tab. Ia'!#REF!</definedName>
    <definedName name="start_2b" localSheetId="1">'Tab. Ib'!#REF!</definedName>
    <definedName name="start_2b">'Tab. Ic'!#REF!</definedName>
    <definedName name="start_2c">'Tab. Id'!#REF!</definedName>
    <definedName name="start_2d">'Tab. Ie'!#REF!</definedName>
    <definedName name="start_3">'Tab. III'!#REF!</definedName>
    <definedName name="start_4">'Tab. IV'!#REF!</definedName>
    <definedName name="start_5">'Tab. V'!#REF!</definedName>
    <definedName name="start_5_uk">'Tab. V'!#REF!</definedName>
    <definedName name="start_6a">'Tab. VIa'!#REF!</definedName>
    <definedName name="start_6b">'Tab. VIb'!$A$8</definedName>
    <definedName name="start_6c">'Tab. VIc'!$A$8</definedName>
  </definedNames>
  <calcPr fullCalcOnLoad="1"/>
</workbook>
</file>

<file path=xl/sharedStrings.xml><?xml version="1.0" encoding="utf-8"?>
<sst xmlns="http://schemas.openxmlformats.org/spreadsheetml/2006/main" count="664" uniqueCount="140">
  <si>
    <t>2015/2016</t>
  </si>
  <si>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</si>
  <si>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</si>
  <si>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</si>
  <si>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</si>
  <si>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</si>
  <si>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</si>
  <si>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</si>
  <si>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</si>
  <si>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</si>
  <si>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</si>
  <si>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</si>
  <si>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</si>
  <si>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</si>
  <si>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</si>
  <si>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</si>
  <si>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</si>
  <si>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</si>
  <si>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</si>
  <si>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</si>
  <si>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</si>
  <si>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</si>
  <si>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</si>
  <si>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</si>
  <si>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</si>
  <si>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</si>
  <si>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</si>
  <si>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</si>
  <si>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</si>
  <si>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</si>
  <si>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</si>
  <si>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</si>
  <si>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</si>
  <si>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</si>
  <si>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</si>
  <si>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</si>
  <si>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</si>
  <si>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</si>
  <si>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</si>
  <si>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</si>
  <si>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</si>
  <si>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</si>
  <si>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</si>
  <si>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</si>
  <si>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</si>
  <si>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</si>
  <si>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</si>
  <si>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</si>
  <si>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</si>
  <si>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</si>
  <si>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</si>
  <si>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Přijatí uchazeči (fyzické osoby)</t>
  </si>
  <si>
    <t>Přijatí uchazeči (přihlášky)</t>
  </si>
  <si>
    <t>Rozdíl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</si>
  <si>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</si>
  <si>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</si>
  <si>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</si>
  <si>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</si>
  <si>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</si>
  <si>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1.LF</t>
  </si>
  <si>
    <t>2.LF</t>
  </si>
  <si>
    <t>3.LF</t>
  </si>
  <si>
    <t>PřírF</t>
  </si>
  <si>
    <t>LF Plzeň</t>
  </si>
  <si>
    <t>2012/2013</t>
  </si>
  <si>
    <t>CERGE</t>
  </si>
  <si>
    <t>LF Pl</t>
  </si>
  <si>
    <t>2010/2011</t>
  </si>
  <si>
    <t>2011/2012</t>
  </si>
  <si>
    <t>počet žádostí     o přezkum</t>
  </si>
  <si>
    <t>2013/2014</t>
  </si>
  <si>
    <t>2014/2015</t>
  </si>
  <si>
    <t>2013/2015</t>
  </si>
  <si>
    <t xml:space="preserve"> 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</si>
  <si>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</si>
  <si>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</si>
  <si>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</si>
  <si>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</si>
  <si>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Dat. vyhotovení: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</si>
  <si>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</si>
  <si>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</si>
  <si>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</si>
  <si>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</si>
  <si>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</si>
  <si>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</si>
  <si>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</si>
  <si>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Procenta</t>
  </si>
  <si>
    <t>přihlášek %</t>
  </si>
  <si>
    <t>z přihlášek dostavilo se  %</t>
  </si>
  <si>
    <t>z přihlášek přijato %</t>
  </si>
  <si>
    <t>z přihlášek zapsáno %</t>
  </si>
  <si>
    <t>Forma studia</t>
  </si>
  <si>
    <t>PřF</t>
  </si>
  <si>
    <t>Harmonogram komisí rektora UK v přezkumném řízení</t>
  </si>
  <si>
    <t>Typ studijního programu</t>
  </si>
  <si>
    <t>Přezkumná komise</t>
  </si>
  <si>
    <t>Místo konání</t>
  </si>
  <si>
    <t>Předseda</t>
  </si>
  <si>
    <t>Mgr., Ph.D.</t>
  </si>
  <si>
    <t>prez., komb.</t>
  </si>
  <si>
    <t>Bc., Mgr., Ph.D.</t>
  </si>
  <si>
    <t>LFHK</t>
  </si>
  <si>
    <t>LFP</t>
  </si>
  <si>
    <t>UK</t>
  </si>
  <si>
    <t>2016/2017</t>
  </si>
  <si>
    <t>Ve sloupci zapsáno jsou započítána různá studia zapsaná mezi 1.6.2015 a 31.10.2015 (přestupy nejsou zahrnuty) a splňující daná kriteria.</t>
  </si>
  <si>
    <t>Tab. Ia - Přehled o počtu uchazečů přihlášených a přijatých ke studiu - bakalářské studijní programy - stav k 31. 10. 2016</t>
  </si>
  <si>
    <t>Tab. Ib - Přehled o počtu uchazečů přihlášených a přijatých ke studiu - navazující magisterské studijní programy - stav k 31. 10. 2016</t>
  </si>
  <si>
    <t>Tab. Ic - Přehled o počtu uchazečů přihlášených a přijatých ke studiu - magisterské studijní programy - stav k 31. 10. 2016</t>
  </si>
  <si>
    <t>Tab. Id - Přehled o počtu uchazečů přihlášených a přijatých ke studiu - doktorské studijní programy - stav k 31. 10. 2016</t>
  </si>
  <si>
    <t>Tab. Ie - Přehled o počtu uchazečů přihlášených a přijatých ke studiu - sumář studijních programů - stav k 31. 10. 2016</t>
  </si>
  <si>
    <t>Tab. IIa - Počet uchazečů o studium, kteří neuspěli v přijímacím řízení - stav k 31. 10. 2016</t>
  </si>
  <si>
    <t>Tab. IIb - Počet uchazečů o studium, kteří se nedostavili k přijímací zkoušce - stav k 31. 10. 2016</t>
  </si>
  <si>
    <t>Tab. III - Četnost přihlášek podaných k přijímacímu řízení - stav k 31. 10. 2016</t>
  </si>
  <si>
    <t>Tab. IV - Počet uchazečů přijatých ke studiu děkanem a rektorem - stav k 31. 10. 2016</t>
  </si>
  <si>
    <t>Tab. V - Rozdíl mezi přijatými uchazeči o studium - fyzickými osobami
a přijatými uchazeči o studium - přihláškami - stav k 31. 10. 2016</t>
  </si>
  <si>
    <t>Tab. VII - Přehled počtu přihlášek, uchazečů, kteří se dostavili k přijímací zkoušce, přijatých a zapsaných uchazečů - stav ke 31. 10. 2016</t>
  </si>
  <si>
    <t>15.8.2016, ve 9:00</t>
  </si>
  <si>
    <t>rektorát, místnost č. 214</t>
  </si>
  <si>
    <t>15.8.2016, ve 13:00</t>
  </si>
  <si>
    <t>15.8.2016, ve 14:30</t>
  </si>
  <si>
    <t>16.8.2016, ve 9:00</t>
  </si>
  <si>
    <t>17.8.2016, ve 9:00</t>
  </si>
  <si>
    <t>LF PL</t>
  </si>
  <si>
    <t>17.8.2016, ve 13:00</t>
  </si>
  <si>
    <t>prof. PaedDr. Radka Wildová, CSc.</t>
  </si>
  <si>
    <t>18.8.2016, v 9:00</t>
  </si>
  <si>
    <t>18.8.2016, v 12:30</t>
  </si>
  <si>
    <t>22.8.2016, v 9:00</t>
  </si>
  <si>
    <t>22.8.2016, v 13:00</t>
  </si>
  <si>
    <t>23.8.2016, ve 9:00</t>
  </si>
  <si>
    <t>23.8.2016, ve 13:00</t>
  </si>
  <si>
    <t>24.8.2016, v 9:00</t>
  </si>
  <si>
    <t>24.8.2016, v 13:00</t>
  </si>
  <si>
    <t>29.8.2016, v 9:00</t>
  </si>
  <si>
    <t>30.8.2016, v 9:00</t>
  </si>
  <si>
    <t>30.8.2016, v 13:00</t>
  </si>
  <si>
    <t>ve věci přijetí ke studiu pro akademický rok 2016/17</t>
  </si>
  <si>
    <t>prof. MUDr. M. Králíčková, Ph.D.</t>
  </si>
  <si>
    <r>
      <t xml:space="preserve">Jako zdrojová byla použita  </t>
    </r>
    <r>
      <rPr>
        <b/>
        <sz val="10"/>
        <color indexed="14"/>
        <rFont val="Arial CE"/>
        <family val="0"/>
      </rPr>
      <t>data ze SIS k 31.10.2016</t>
    </r>
    <r>
      <rPr>
        <sz val="10"/>
        <rFont val="Arial CE"/>
        <family val="0"/>
      </rPr>
      <t xml:space="preserve">. V údajích o zapsaných studentech jsou zahrnuti i ti, kteří mají pouze Nový studijní stav a z tohoto důvodu  může počet zapsaných ještě klesnout. </t>
    </r>
    <r>
      <rPr>
        <b/>
        <sz val="10"/>
        <color indexed="14"/>
        <rFont val="Arial CE"/>
        <family val="0"/>
      </rPr>
      <t xml:space="preserve">Přesná oficiální data ze SIMS budou k dispozici 21.11.2016 </t>
    </r>
    <r>
      <rPr>
        <sz val="10"/>
        <rFont val="Arial CE"/>
        <family val="0"/>
      </rPr>
      <t>(platnost dat k 31.10.2016).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</si>
</sst>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dd/mm/yy\ hh:mm"/>
  </numFmts>
  <fonts count="65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i/>
      <sz val="11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Times New Roman CE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20"/>
      <name val="Times New Roman CE"/>
      <family val="1"/>
    </font>
    <font>
      <sz val="20"/>
      <name val="Times New Roman CE"/>
      <family val="1"/>
    </font>
    <font>
      <b/>
      <i/>
      <sz val="20"/>
      <name val="Times New Roman CE"/>
      <family val="1"/>
    </font>
    <font>
      <sz val="11"/>
      <color indexed="8"/>
      <name val="Calibri"/>
      <family val="2"/>
    </font>
    <font>
      <sz val="12"/>
      <color indexed="30"/>
      <name val="Times New Roman CE"/>
      <family val="1"/>
    </font>
    <font>
      <sz val="8"/>
      <name val="Arial CE"/>
      <family val="0"/>
    </font>
    <font>
      <sz val="10"/>
      <name val="Calibri"/>
      <family val="2"/>
    </font>
    <font>
      <b/>
      <sz val="10"/>
      <color indexed="14"/>
      <name val="Arial CE"/>
      <family val="0"/>
    </font>
    <font>
      <b/>
      <sz val="14"/>
      <name val="Arial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8"/>
      </bottom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>
        <color indexed="63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63"/>
      </right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/>
    </border>
    <border>
      <left style="medium">
        <color indexed="63"/>
      </left>
      <right style="medium">
        <color indexed="63"/>
      </right>
      <top style="hair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5" fillId="24" borderId="7" applyNumberFormat="0" applyFon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9" applyNumberFormat="0" applyAlignment="0" applyProtection="0"/>
    <xf numFmtId="0" fontId="62" fillId="27" borderId="9" applyNumberFormat="0" applyAlignment="0" applyProtection="0"/>
    <xf numFmtId="0" fontId="63" fillId="27" borderId="10" applyNumberFormat="0" applyAlignment="0" applyProtection="0"/>
    <xf numFmtId="0" fontId="6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0" borderId="11" xfId="57" applyNumberFormat="1" applyFont="1" applyFill="1" applyBorder="1" applyAlignment="1">
      <alignment horizontal="right" wrapText="1"/>
      <protection/>
    </xf>
    <xf numFmtId="1" fontId="7" fillId="0" borderId="12" xfId="57" applyNumberFormat="1" applyFont="1" applyFill="1" applyBorder="1" applyAlignment="1">
      <alignment horizontal="right" wrapText="1"/>
      <protection/>
    </xf>
    <xf numFmtId="1" fontId="7" fillId="0" borderId="13" xfId="57" applyNumberFormat="1" applyFont="1" applyFill="1" applyBorder="1" applyAlignment="1">
      <alignment horizontal="right" wrapText="1"/>
      <protection/>
    </xf>
    <xf numFmtId="1" fontId="7" fillId="0" borderId="14" xfId="57" applyNumberFormat="1" applyFont="1" applyFill="1" applyBorder="1" applyAlignment="1">
      <alignment horizontal="right" wrapText="1"/>
      <protection/>
    </xf>
    <xf numFmtId="1" fontId="7" fillId="0" borderId="15" xfId="57" applyNumberFormat="1" applyFont="1" applyFill="1" applyBorder="1" applyAlignment="1">
      <alignment horizontal="right" wrapText="1"/>
      <protection/>
    </xf>
    <xf numFmtId="1" fontId="7" fillId="0" borderId="16" xfId="57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7" fillId="0" borderId="17" xfId="57" applyNumberFormat="1" applyFont="1" applyFill="1" applyBorder="1" applyAlignment="1">
      <alignment horizontal="right" wrapText="1"/>
      <protection/>
    </xf>
    <xf numFmtId="1" fontId="7" fillId="0" borderId="18" xfId="57" applyNumberFormat="1" applyFont="1" applyFill="1" applyBorder="1" applyAlignment="1">
      <alignment horizontal="right" wrapText="1"/>
      <protection/>
    </xf>
    <xf numFmtId="0" fontId="10" fillId="0" borderId="19" xfId="59" applyFont="1" applyFill="1" applyBorder="1" applyAlignment="1">
      <alignment horizontal="left" wrapText="1"/>
      <protection/>
    </xf>
    <xf numFmtId="0" fontId="10" fillId="0" borderId="20" xfId="59" applyFont="1" applyFill="1" applyBorder="1" applyAlignment="1">
      <alignment horizontal="left" wrapText="1"/>
      <protection/>
    </xf>
    <xf numFmtId="1" fontId="5" fillId="0" borderId="15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10" fillId="0" borderId="21" xfId="59" applyFont="1" applyFill="1" applyBorder="1" applyAlignment="1">
      <alignment horizontal="center"/>
      <protection/>
    </xf>
    <xf numFmtId="0" fontId="10" fillId="0" borderId="22" xfId="59" applyFont="1" applyFill="1" applyBorder="1" applyAlignment="1">
      <alignment horizontal="center"/>
      <protection/>
    </xf>
    <xf numFmtId="0" fontId="10" fillId="0" borderId="19" xfId="52" applyFont="1" applyFill="1" applyBorder="1" applyAlignment="1">
      <alignment horizontal="left" wrapText="1"/>
      <protection/>
    </xf>
    <xf numFmtId="1" fontId="11" fillId="0" borderId="15" xfId="52" applyNumberFormat="1" applyFont="1" applyFill="1" applyBorder="1" applyAlignment="1">
      <alignment horizontal="right" wrapText="1"/>
      <protection/>
    </xf>
    <xf numFmtId="1" fontId="11" fillId="0" borderId="14" xfId="52" applyNumberFormat="1" applyFont="1" applyFill="1" applyBorder="1" applyAlignment="1">
      <alignment horizontal="right" wrapText="1"/>
      <protection/>
    </xf>
    <xf numFmtId="1" fontId="11" fillId="0" borderId="16" xfId="52" applyNumberFormat="1" applyFont="1" applyFill="1" applyBorder="1" applyAlignment="1">
      <alignment horizontal="right" wrapText="1"/>
      <protection/>
    </xf>
    <xf numFmtId="1" fontId="11" fillId="0" borderId="17" xfId="52" applyNumberFormat="1" applyFont="1" applyFill="1" applyBorder="1" applyAlignment="1">
      <alignment horizontal="right" wrapText="1"/>
      <protection/>
    </xf>
    <xf numFmtId="0" fontId="10" fillId="0" borderId="20" xfId="52" applyFont="1" applyFill="1" applyBorder="1" applyAlignment="1">
      <alignment horizontal="left" wrapText="1"/>
      <protection/>
    </xf>
    <xf numFmtId="1" fontId="7" fillId="0" borderId="23" xfId="57" applyNumberFormat="1" applyFont="1" applyFill="1" applyBorder="1" applyAlignment="1">
      <alignment horizontal="right" vertical="top" wrapText="1"/>
      <protection/>
    </xf>
    <xf numFmtId="1" fontId="7" fillId="0" borderId="21" xfId="57" applyNumberFormat="1" applyFont="1" applyFill="1" applyBorder="1" applyAlignment="1">
      <alignment horizontal="right" vertical="top" wrapText="1"/>
      <protection/>
    </xf>
    <xf numFmtId="1" fontId="7" fillId="0" borderId="22" xfId="57" applyNumberFormat="1" applyFont="1" applyFill="1" applyBorder="1" applyAlignment="1">
      <alignment horizontal="right" vertical="top" wrapText="1"/>
      <protection/>
    </xf>
    <xf numFmtId="1" fontId="7" fillId="0" borderId="24" xfId="57" applyNumberFormat="1" applyFont="1" applyFill="1" applyBorder="1" applyAlignment="1">
      <alignment horizontal="right" vertical="top" wrapText="1"/>
      <protection/>
    </xf>
    <xf numFmtId="0" fontId="10" fillId="0" borderId="25" xfId="59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0" fillId="0" borderId="11" xfId="53" applyFont="1" applyFill="1" applyBorder="1" applyAlignment="1">
      <alignment horizontal="center"/>
      <protection/>
    </xf>
    <xf numFmtId="169" fontId="10" fillId="0" borderId="11" xfId="53" applyNumberFormat="1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left" wrapText="1"/>
      <protection/>
    </xf>
    <xf numFmtId="0" fontId="10" fillId="0" borderId="0" xfId="0" applyFont="1" applyAlignment="1">
      <alignment/>
    </xf>
    <xf numFmtId="0" fontId="10" fillId="0" borderId="19" xfId="52" applyFont="1" applyFill="1" applyBorder="1" applyAlignment="1">
      <alignment horizontal="left" wrapText="1"/>
      <protection/>
    </xf>
    <xf numFmtId="0" fontId="10" fillId="0" borderId="19" xfId="59" applyFont="1" applyFill="1" applyBorder="1" applyAlignment="1">
      <alignment horizontal="left" wrapText="1"/>
      <protection/>
    </xf>
    <xf numFmtId="1" fontId="7" fillId="0" borderId="23" xfId="57" applyNumberFormat="1" applyFont="1" applyFill="1" applyBorder="1" applyAlignment="1">
      <alignment horizontal="right" vertical="center" wrapText="1"/>
      <protection/>
    </xf>
    <xf numFmtId="1" fontId="7" fillId="0" borderId="21" xfId="57" applyNumberFormat="1" applyFont="1" applyFill="1" applyBorder="1" applyAlignment="1">
      <alignment horizontal="right" vertical="center" wrapText="1"/>
      <protection/>
    </xf>
    <xf numFmtId="1" fontId="7" fillId="0" borderId="22" xfId="57" applyNumberFormat="1" applyFont="1" applyFill="1" applyBorder="1" applyAlignment="1">
      <alignment horizontal="right" vertical="center" wrapText="1"/>
      <protection/>
    </xf>
    <xf numFmtId="1" fontId="7" fillId="0" borderId="24" xfId="57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/>
    </xf>
    <xf numFmtId="0" fontId="26" fillId="0" borderId="0" xfId="0" applyFont="1" applyAlignment="1">
      <alignment/>
    </xf>
    <xf numFmtId="0" fontId="10" fillId="0" borderId="26" xfId="59" applyFont="1" applyFill="1" applyBorder="1" applyAlignment="1">
      <alignment horizontal="center"/>
      <protection/>
    </xf>
    <xf numFmtId="0" fontId="10" fillId="0" borderId="27" xfId="59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4" xfId="0" applyFont="1" applyFill="1" applyBorder="1" applyAlignment="1">
      <alignment vertical="center"/>
    </xf>
    <xf numFmtId="0" fontId="10" fillId="0" borderId="23" xfId="56" applyFont="1" applyFill="1" applyBorder="1" applyAlignment="1">
      <alignment horizontal="center"/>
      <protection/>
    </xf>
    <xf numFmtId="0" fontId="10" fillId="0" borderId="24" xfId="56" applyFont="1" applyFill="1" applyBorder="1" applyAlignment="1">
      <alignment horizontal="center"/>
      <protection/>
    </xf>
    <xf numFmtId="0" fontId="10" fillId="0" borderId="21" xfId="56" applyFont="1" applyFill="1" applyBorder="1" applyAlignment="1">
      <alignment horizontal="center"/>
      <protection/>
    </xf>
    <xf numFmtId="0" fontId="10" fillId="0" borderId="22" xfId="56" applyFont="1" applyFill="1" applyBorder="1" applyAlignment="1">
      <alignment horizontal="center"/>
      <protection/>
    </xf>
    <xf numFmtId="0" fontId="10" fillId="0" borderId="25" xfId="56" applyFont="1" applyFill="1" applyBorder="1" applyAlignment="1">
      <alignment horizontal="center"/>
      <protection/>
    </xf>
    <xf numFmtId="0" fontId="10" fillId="0" borderId="20" xfId="57" applyFont="1" applyFill="1" applyBorder="1" applyAlignment="1">
      <alignment horizontal="left" wrapText="1"/>
      <protection/>
    </xf>
    <xf numFmtId="1" fontId="7" fillId="0" borderId="20" xfId="57" applyNumberFormat="1" applyFont="1" applyFill="1" applyBorder="1" applyAlignment="1">
      <alignment horizontal="right" wrapText="1"/>
      <protection/>
    </xf>
    <xf numFmtId="1" fontId="6" fillId="0" borderId="17" xfId="0" applyNumberFormat="1" applyFont="1" applyFill="1" applyBorder="1" applyAlignment="1">
      <alignment/>
    </xf>
    <xf numFmtId="0" fontId="10" fillId="0" borderId="19" xfId="57" applyFont="1" applyFill="1" applyBorder="1" applyAlignment="1">
      <alignment horizontal="left" wrapText="1"/>
      <protection/>
    </xf>
    <xf numFmtId="1" fontId="7" fillId="0" borderId="19" xfId="57" applyNumberFormat="1" applyFont="1" applyFill="1" applyBorder="1" applyAlignment="1">
      <alignment horizontal="right" wrapText="1"/>
      <protection/>
    </xf>
    <xf numFmtId="1" fontId="6" fillId="0" borderId="18" xfId="0" applyNumberFormat="1" applyFont="1" applyFill="1" applyBorder="1" applyAlignment="1">
      <alignment/>
    </xf>
    <xf numFmtId="0" fontId="10" fillId="0" borderId="19" xfId="57" applyFont="1" applyFill="1" applyBorder="1" applyAlignment="1">
      <alignment horizontal="left" wrapText="1"/>
      <protection/>
    </xf>
    <xf numFmtId="1" fontId="7" fillId="0" borderId="25" xfId="57" applyNumberFormat="1" applyFont="1" applyFill="1" applyBorder="1" applyAlignment="1">
      <alignment horizontal="right" vertical="top" wrapText="1"/>
      <protection/>
    </xf>
    <xf numFmtId="1" fontId="6" fillId="0" borderId="24" xfId="0" applyNumberFormat="1" applyFont="1" applyFill="1" applyBorder="1" applyAlignment="1">
      <alignment vertical="top"/>
    </xf>
    <xf numFmtId="1" fontId="5" fillId="0" borderId="20" xfId="0" applyNumberFormat="1" applyFont="1" applyFill="1" applyBorder="1" applyAlignment="1">
      <alignment/>
    </xf>
    <xf numFmtId="0" fontId="10" fillId="0" borderId="20" xfId="58" applyFont="1" applyFill="1" applyBorder="1" applyAlignment="1">
      <alignment horizontal="left" wrapText="1"/>
      <protection/>
    </xf>
    <xf numFmtId="0" fontId="10" fillId="0" borderId="19" xfId="58" applyFont="1" applyFill="1" applyBorder="1" applyAlignment="1">
      <alignment horizontal="left" wrapText="1"/>
      <protection/>
    </xf>
    <xf numFmtId="0" fontId="10" fillId="0" borderId="19" xfId="58" applyFont="1" applyFill="1" applyBorder="1" applyAlignment="1">
      <alignment horizontal="left" wrapText="1"/>
      <protection/>
    </xf>
    <xf numFmtId="1" fontId="11" fillId="0" borderId="15" xfId="57" applyNumberFormat="1" applyFont="1" applyFill="1" applyBorder="1" applyAlignment="1">
      <alignment horizontal="right" wrapText="1"/>
      <protection/>
    </xf>
    <xf numFmtId="1" fontId="11" fillId="0" borderId="14" xfId="57" applyNumberFormat="1" applyFont="1" applyFill="1" applyBorder="1" applyAlignment="1">
      <alignment horizontal="right" wrapText="1"/>
      <protection/>
    </xf>
    <xf numFmtId="1" fontId="11" fillId="0" borderId="16" xfId="57" applyNumberFormat="1" applyFont="1" applyFill="1" applyBorder="1" applyAlignment="1">
      <alignment horizontal="right" wrapText="1"/>
      <protection/>
    </xf>
    <xf numFmtId="1" fontId="11" fillId="0" borderId="17" xfId="57" applyNumberFormat="1" applyFont="1" applyFill="1" applyBorder="1" applyAlignment="1">
      <alignment horizontal="right" wrapText="1"/>
      <protection/>
    </xf>
    <xf numFmtId="1" fontId="11" fillId="0" borderId="20" xfId="57" applyNumberFormat="1" applyFont="1" applyFill="1" applyBorder="1" applyAlignment="1">
      <alignment horizontal="right" wrapText="1"/>
      <protection/>
    </xf>
    <xf numFmtId="0" fontId="10" fillId="0" borderId="24" xfId="54" applyFont="1" applyFill="1" applyBorder="1" applyAlignment="1">
      <alignment horizontal="center"/>
      <protection/>
    </xf>
    <xf numFmtId="0" fontId="10" fillId="0" borderId="22" xfId="54" applyFont="1" applyFill="1" applyBorder="1" applyAlignment="1">
      <alignment horizontal="center"/>
      <protection/>
    </xf>
    <xf numFmtId="0" fontId="10" fillId="0" borderId="23" xfId="54" applyFont="1" applyFill="1" applyBorder="1" applyAlignment="1">
      <alignment horizontal="center"/>
      <protection/>
    </xf>
    <xf numFmtId="0" fontId="10" fillId="0" borderId="25" xfId="54" applyFont="1" applyFill="1" applyBorder="1" applyAlignment="1">
      <alignment horizontal="center"/>
      <protection/>
    </xf>
    <xf numFmtId="0" fontId="10" fillId="0" borderId="21" xfId="54" applyFont="1" applyFill="1" applyBorder="1" applyAlignment="1">
      <alignment horizontal="center"/>
      <protection/>
    </xf>
    <xf numFmtId="0" fontId="10" fillId="0" borderId="20" xfId="54" applyFont="1" applyFill="1" applyBorder="1" applyAlignment="1">
      <alignment horizontal="left" wrapText="1"/>
      <protection/>
    </xf>
    <xf numFmtId="1" fontId="7" fillId="0" borderId="15" xfId="54" applyNumberFormat="1" applyFont="1" applyFill="1" applyBorder="1" applyAlignment="1">
      <alignment horizontal="right" wrapText="1"/>
      <protection/>
    </xf>
    <xf numFmtId="1" fontId="7" fillId="0" borderId="16" xfId="54" applyNumberFormat="1" applyFont="1" applyFill="1" applyBorder="1" applyAlignment="1">
      <alignment horizontal="right" wrapText="1"/>
      <protection/>
    </xf>
    <xf numFmtId="1" fontId="7" fillId="0" borderId="29" xfId="54" applyNumberFormat="1" applyFont="1" applyFill="1" applyBorder="1" applyAlignment="1">
      <alignment horizontal="right" wrapText="1"/>
      <protection/>
    </xf>
    <xf numFmtId="1" fontId="7" fillId="0" borderId="17" xfId="54" applyNumberFormat="1" applyFont="1" applyFill="1" applyBorder="1" applyAlignment="1">
      <alignment horizontal="right" wrapText="1"/>
      <protection/>
    </xf>
    <xf numFmtId="1" fontId="7" fillId="0" borderId="20" xfId="54" applyNumberFormat="1" applyFont="1" applyFill="1" applyBorder="1" applyAlignment="1">
      <alignment horizontal="right" wrapText="1"/>
      <protection/>
    </xf>
    <xf numFmtId="0" fontId="7" fillId="0" borderId="15" xfId="54" applyFont="1" applyFill="1" applyBorder="1" applyAlignment="1">
      <alignment horizontal="right" wrapText="1"/>
      <protection/>
    </xf>
    <xf numFmtId="0" fontId="7" fillId="0" borderId="14" xfId="54" applyFont="1" applyFill="1" applyBorder="1" applyAlignment="1">
      <alignment horizontal="right" wrapText="1"/>
      <protection/>
    </xf>
    <xf numFmtId="0" fontId="10" fillId="0" borderId="19" xfId="54" applyFont="1" applyFill="1" applyBorder="1" applyAlignment="1">
      <alignment horizontal="left" wrapText="1"/>
      <protection/>
    </xf>
    <xf numFmtId="1" fontId="7" fillId="0" borderId="12" xfId="54" applyNumberFormat="1" applyFont="1" applyFill="1" applyBorder="1" applyAlignment="1">
      <alignment horizontal="right" wrapText="1"/>
      <protection/>
    </xf>
    <xf numFmtId="1" fontId="7" fillId="0" borderId="13" xfId="54" applyNumberFormat="1" applyFont="1" applyFill="1" applyBorder="1" applyAlignment="1">
      <alignment horizontal="right" wrapText="1"/>
      <protection/>
    </xf>
    <xf numFmtId="1" fontId="7" fillId="0" borderId="30" xfId="54" applyNumberFormat="1" applyFont="1" applyFill="1" applyBorder="1" applyAlignment="1">
      <alignment horizontal="right" wrapText="1"/>
      <protection/>
    </xf>
    <xf numFmtId="1" fontId="7" fillId="0" borderId="18" xfId="54" applyNumberFormat="1" applyFont="1" applyFill="1" applyBorder="1" applyAlignment="1">
      <alignment horizontal="right" wrapText="1"/>
      <protection/>
    </xf>
    <xf numFmtId="1" fontId="7" fillId="0" borderId="19" xfId="54" applyNumberFormat="1" applyFont="1" applyFill="1" applyBorder="1" applyAlignment="1">
      <alignment horizontal="right" wrapText="1"/>
      <protection/>
    </xf>
    <xf numFmtId="0" fontId="7" fillId="0" borderId="12" xfId="54" applyFont="1" applyFill="1" applyBorder="1" applyAlignment="1">
      <alignment horizontal="right" wrapText="1"/>
      <protection/>
    </xf>
    <xf numFmtId="0" fontId="7" fillId="0" borderId="11" xfId="54" applyFont="1" applyFill="1" applyBorder="1" applyAlignment="1">
      <alignment horizontal="right" wrapText="1"/>
      <protection/>
    </xf>
    <xf numFmtId="0" fontId="10" fillId="0" borderId="19" xfId="54" applyFont="1" applyFill="1" applyBorder="1" applyAlignment="1">
      <alignment horizontal="left" wrapText="1"/>
      <protection/>
    </xf>
    <xf numFmtId="1" fontId="7" fillId="0" borderId="23" xfId="54" applyNumberFormat="1" applyFont="1" applyFill="1" applyBorder="1" applyAlignment="1">
      <alignment horizontal="right" wrapText="1"/>
      <protection/>
    </xf>
    <xf numFmtId="1" fontId="7" fillId="0" borderId="22" xfId="54" applyNumberFormat="1" applyFont="1" applyFill="1" applyBorder="1" applyAlignment="1">
      <alignment horizontal="right" wrapText="1"/>
      <protection/>
    </xf>
    <xf numFmtId="1" fontId="7" fillId="0" borderId="31" xfId="54" applyNumberFormat="1" applyFont="1" applyFill="1" applyBorder="1" applyAlignment="1">
      <alignment horizontal="right" wrapText="1"/>
      <protection/>
    </xf>
    <xf numFmtId="1" fontId="7" fillId="0" borderId="24" xfId="54" applyNumberFormat="1" applyFont="1" applyFill="1" applyBorder="1" applyAlignment="1">
      <alignment horizontal="right" wrapText="1"/>
      <protection/>
    </xf>
    <xf numFmtId="1" fontId="7" fillId="0" borderId="25" xfId="54" applyNumberFormat="1" applyFont="1" applyFill="1" applyBorder="1" applyAlignment="1">
      <alignment horizontal="right" wrapText="1"/>
      <protection/>
    </xf>
    <xf numFmtId="0" fontId="7" fillId="0" borderId="23" xfId="54" applyFont="1" applyFill="1" applyBorder="1" applyAlignment="1">
      <alignment horizontal="right" wrapText="1"/>
      <protection/>
    </xf>
    <xf numFmtId="0" fontId="7" fillId="0" borderId="21" xfId="54" applyFont="1" applyFill="1" applyBorder="1" applyAlignment="1">
      <alignment horizontal="right" wrapText="1"/>
      <protection/>
    </xf>
    <xf numFmtId="1" fontId="11" fillId="0" borderId="17" xfId="54" applyNumberFormat="1" applyFont="1" applyFill="1" applyBorder="1" applyAlignment="1">
      <alignment horizontal="right" wrapText="1"/>
      <protection/>
    </xf>
    <xf numFmtId="1" fontId="11" fillId="0" borderId="20" xfId="54" applyNumberFormat="1" applyFont="1" applyFill="1" applyBorder="1" applyAlignment="1">
      <alignment horizontal="right" wrapText="1"/>
      <protection/>
    </xf>
    <xf numFmtId="0" fontId="10" fillId="0" borderId="16" xfId="55" applyFont="1" applyFill="1" applyBorder="1" applyAlignment="1">
      <alignment horizontal="left" wrapText="1"/>
      <protection/>
    </xf>
    <xf numFmtId="0" fontId="6" fillId="0" borderId="17" xfId="0" applyNumberFormat="1" applyFont="1" applyFill="1" applyBorder="1" applyAlignment="1" quotePrefix="1">
      <alignment/>
    </xf>
    <xf numFmtId="0" fontId="6" fillId="0" borderId="14" xfId="0" applyFont="1" applyFill="1" applyBorder="1" applyAlignment="1">
      <alignment/>
    </xf>
    <xf numFmtId="0" fontId="10" fillId="0" borderId="13" xfId="55" applyFont="1" applyFill="1" applyBorder="1" applyAlignment="1">
      <alignment horizontal="left" wrapText="1"/>
      <protection/>
    </xf>
    <xf numFmtId="0" fontId="6" fillId="0" borderId="18" xfId="0" applyNumberFormat="1" applyFont="1" applyFill="1" applyBorder="1" applyAlignment="1" quotePrefix="1">
      <alignment/>
    </xf>
    <xf numFmtId="0" fontId="7" fillId="0" borderId="11" xfId="55" applyFont="1" applyFill="1" applyBorder="1" applyAlignment="1">
      <alignment horizontal="right" wrapText="1"/>
      <protection/>
    </xf>
    <xf numFmtId="0" fontId="10" fillId="0" borderId="13" xfId="55" applyFont="1" applyFill="1" applyBorder="1" applyAlignment="1">
      <alignment horizontal="left" wrapText="1"/>
      <protection/>
    </xf>
    <xf numFmtId="1" fontId="5" fillId="0" borderId="29" xfId="0" applyNumberFormat="1" applyFont="1" applyFill="1" applyBorder="1" applyAlignment="1">
      <alignment/>
    </xf>
    <xf numFmtId="1" fontId="7" fillId="0" borderId="28" xfId="54" applyNumberFormat="1" applyFont="1" applyFill="1" applyBorder="1" applyAlignment="1">
      <alignment horizontal="right" wrapText="1"/>
      <protection/>
    </xf>
    <xf numFmtId="0" fontId="6" fillId="34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0" xfId="0" applyNumberFormat="1" applyFont="1" applyAlignment="1">
      <alignment/>
    </xf>
    <xf numFmtId="0" fontId="21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32" xfId="55" applyFont="1" applyFill="1" applyBorder="1" applyAlignment="1">
      <alignment horizontal="center"/>
      <protection/>
    </xf>
    <xf numFmtId="0" fontId="10" fillId="0" borderId="33" xfId="55" applyFont="1" applyFill="1" applyBorder="1" applyAlignment="1">
      <alignment horizontal="center" wrapText="1"/>
      <protection/>
    </xf>
    <xf numFmtId="0" fontId="10" fillId="0" borderId="34" xfId="55" applyFont="1" applyFill="1" applyBorder="1" applyAlignment="1">
      <alignment horizontal="center" wrapText="1"/>
      <protection/>
    </xf>
    <xf numFmtId="0" fontId="5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36" xfId="55" applyFont="1" applyFill="1" applyBorder="1" applyAlignment="1">
      <alignment horizontal="center"/>
      <protection/>
    </xf>
    <xf numFmtId="0" fontId="7" fillId="0" borderId="16" xfId="55" applyFont="1" applyFill="1" applyBorder="1" applyAlignment="1">
      <alignment horizontal="right" wrapText="1"/>
      <protection/>
    </xf>
    <xf numFmtId="0" fontId="7" fillId="0" borderId="13" xfId="55" applyFont="1" applyFill="1" applyBorder="1" applyAlignment="1">
      <alignment horizontal="right" wrapText="1"/>
      <protection/>
    </xf>
    <xf numFmtId="0" fontId="10" fillId="0" borderId="22" xfId="55" applyFont="1" applyFill="1" applyBorder="1" applyAlignment="1">
      <alignment horizontal="left" wrapText="1"/>
      <protection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8" fillId="0" borderId="27" xfId="0" applyFont="1" applyFill="1" applyBorder="1" applyAlignment="1">
      <alignment vertical="center"/>
    </xf>
    <xf numFmtId="1" fontId="7" fillId="0" borderId="39" xfId="57" applyNumberFormat="1" applyFont="1" applyFill="1" applyBorder="1" applyAlignment="1">
      <alignment horizontal="right" wrapText="1"/>
      <protection/>
    </xf>
    <xf numFmtId="1" fontId="7" fillId="0" borderId="40" xfId="57" applyNumberFormat="1" applyFont="1" applyFill="1" applyBorder="1" applyAlignment="1">
      <alignment horizontal="right" wrapText="1"/>
      <protection/>
    </xf>
    <xf numFmtId="1" fontId="7" fillId="0" borderId="41" xfId="57" applyNumberFormat="1" applyFont="1" applyFill="1" applyBorder="1" applyAlignment="1">
      <alignment horizontal="right" wrapText="1"/>
      <protection/>
    </xf>
    <xf numFmtId="1" fontId="7" fillId="0" borderId="42" xfId="57" applyNumberFormat="1" applyFont="1" applyFill="1" applyBorder="1" applyAlignment="1">
      <alignment horizontal="right" wrapText="1"/>
      <protection/>
    </xf>
    <xf numFmtId="1" fontId="7" fillId="0" borderId="43" xfId="57" applyNumberFormat="1" applyFont="1" applyFill="1" applyBorder="1" applyAlignment="1">
      <alignment horizontal="right" wrapText="1"/>
      <protection/>
    </xf>
    <xf numFmtId="1" fontId="6" fillId="0" borderId="40" xfId="0" applyNumberFormat="1" applyFont="1" applyFill="1" applyBorder="1" applyAlignment="1">
      <alignment/>
    </xf>
    <xf numFmtId="1" fontId="7" fillId="0" borderId="44" xfId="57" applyNumberFormat="1" applyFont="1" applyFill="1" applyBorder="1" applyAlignment="1">
      <alignment horizontal="right" wrapText="1"/>
      <protection/>
    </xf>
    <xf numFmtId="1" fontId="7" fillId="0" borderId="45" xfId="57" applyNumberFormat="1" applyFont="1" applyFill="1" applyBorder="1" applyAlignment="1">
      <alignment horizontal="right" wrapText="1"/>
      <protection/>
    </xf>
    <xf numFmtId="1" fontId="7" fillId="0" borderId="46" xfId="57" applyNumberFormat="1" applyFont="1" applyFill="1" applyBorder="1" applyAlignment="1">
      <alignment horizontal="right" wrapText="1"/>
      <protection/>
    </xf>
    <xf numFmtId="1" fontId="7" fillId="0" borderId="47" xfId="57" applyNumberFormat="1" applyFont="1" applyFill="1" applyBorder="1" applyAlignment="1">
      <alignment horizontal="right" wrapText="1"/>
      <protection/>
    </xf>
    <xf numFmtId="1" fontId="7" fillId="0" borderId="48" xfId="57" applyNumberFormat="1" applyFont="1" applyFill="1" applyBorder="1" applyAlignment="1">
      <alignment horizontal="right" wrapText="1"/>
      <protection/>
    </xf>
    <xf numFmtId="1" fontId="6" fillId="0" borderId="46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7" fillId="0" borderId="44" xfId="53" applyFont="1" applyFill="1" applyBorder="1" applyAlignment="1">
      <alignment horizontal="right" wrapText="1"/>
      <protection/>
    </xf>
    <xf numFmtId="169" fontId="7" fillId="0" borderId="44" xfId="53" applyNumberFormat="1" applyFont="1" applyFill="1" applyBorder="1" applyAlignment="1">
      <alignment horizontal="right" wrapText="1"/>
      <protection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/>
    </xf>
    <xf numFmtId="169" fontId="6" fillId="0" borderId="0" xfId="0" applyNumberFormat="1" applyFont="1" applyFill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7" fillId="0" borderId="53" xfId="57" applyNumberFormat="1" applyFont="1" applyFill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7" fillId="0" borderId="11" xfId="52" applyNumberFormat="1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NumberFormat="1" applyFont="1" applyFill="1" applyBorder="1" applyAlignment="1" quotePrefix="1">
      <alignment/>
    </xf>
    <xf numFmtId="0" fontId="7" fillId="0" borderId="27" xfId="55" applyFont="1" applyFill="1" applyBorder="1" applyAlignment="1">
      <alignment horizontal="right" wrapText="1"/>
      <protection/>
    </xf>
    <xf numFmtId="0" fontId="13" fillId="0" borderId="0" xfId="49" applyFont="1" applyBorder="1" applyProtection="1">
      <alignment/>
      <protection locked="0"/>
    </xf>
    <xf numFmtId="0" fontId="14" fillId="0" borderId="0" xfId="49" applyFont="1" applyBorder="1" applyProtection="1">
      <alignment/>
      <protection locked="0"/>
    </xf>
    <xf numFmtId="0" fontId="2" fillId="0" borderId="0" xfId="49" applyFont="1" applyBorder="1" applyProtection="1">
      <alignment/>
      <protection locked="0"/>
    </xf>
    <xf numFmtId="0" fontId="15" fillId="0" borderId="0" xfId="49" applyFont="1">
      <alignment/>
      <protection/>
    </xf>
    <xf numFmtId="0" fontId="2" fillId="0" borderId="0" xfId="49" applyFont="1">
      <alignment/>
      <protection/>
    </xf>
    <xf numFmtId="0" fontId="28" fillId="0" borderId="0" xfId="49">
      <alignment/>
      <protection/>
    </xf>
    <xf numFmtId="0" fontId="30" fillId="0" borderId="55" xfId="49" applyFont="1" applyBorder="1">
      <alignment/>
      <protection/>
    </xf>
    <xf numFmtId="0" fontId="16" fillId="0" borderId="56" xfId="49" applyFont="1" applyBorder="1">
      <alignment/>
      <protection/>
    </xf>
    <xf numFmtId="0" fontId="16" fillId="0" borderId="57" xfId="49" applyFont="1" applyBorder="1" applyAlignment="1">
      <alignment horizontal="center"/>
      <protection/>
    </xf>
    <xf numFmtId="0" fontId="16" fillId="0" borderId="58" xfId="49" applyFont="1" applyBorder="1" applyAlignment="1">
      <alignment horizontal="center"/>
      <protection/>
    </xf>
    <xf numFmtId="0" fontId="16" fillId="0" borderId="59" xfId="49" applyFont="1" applyBorder="1" applyAlignment="1">
      <alignment horizontal="center"/>
      <protection/>
    </xf>
    <xf numFmtId="0" fontId="16" fillId="0" borderId="60" xfId="49" applyFont="1" applyBorder="1" applyAlignment="1">
      <alignment horizontal="center"/>
      <protection/>
    </xf>
    <xf numFmtId="0" fontId="17" fillId="0" borderId="61" xfId="49" applyFont="1" applyFill="1" applyBorder="1">
      <alignment/>
      <protection/>
    </xf>
    <xf numFmtId="0" fontId="2" fillId="0" borderId="62" xfId="49" applyFont="1" applyFill="1" applyBorder="1" applyAlignment="1">
      <alignment horizontal="center"/>
      <protection/>
    </xf>
    <xf numFmtId="0" fontId="2" fillId="0" borderId="63" xfId="49" applyFont="1" applyFill="1" applyBorder="1" applyAlignment="1">
      <alignment horizontal="center"/>
      <protection/>
    </xf>
    <xf numFmtId="0" fontId="17" fillId="0" borderId="64" xfId="49" applyFont="1" applyFill="1" applyBorder="1" applyAlignment="1">
      <alignment horizontal="center"/>
      <protection/>
    </xf>
    <xf numFmtId="0" fontId="2" fillId="0" borderId="64" xfId="49" applyFont="1" applyFill="1" applyBorder="1" applyAlignment="1">
      <alignment horizontal="center"/>
      <protection/>
    </xf>
    <xf numFmtId="0" fontId="17" fillId="0" borderId="65" xfId="49" applyFont="1" applyFill="1" applyBorder="1">
      <alignment/>
      <protection/>
    </xf>
    <xf numFmtId="0" fontId="2" fillId="0" borderId="66" xfId="49" applyFont="1" applyFill="1" applyBorder="1" applyAlignment="1">
      <alignment horizontal="center"/>
      <protection/>
    </xf>
    <xf numFmtId="0" fontId="17" fillId="36" borderId="65" xfId="49" applyFont="1" applyFill="1" applyBorder="1">
      <alignment/>
      <protection/>
    </xf>
    <xf numFmtId="0" fontId="2" fillId="36" borderId="62" xfId="49" applyFont="1" applyFill="1" applyBorder="1" applyAlignment="1">
      <alignment horizontal="center"/>
      <protection/>
    </xf>
    <xf numFmtId="0" fontId="2" fillId="36" borderId="63" xfId="49" applyFont="1" applyFill="1" applyBorder="1" applyAlignment="1">
      <alignment horizontal="center"/>
      <protection/>
    </xf>
    <xf numFmtId="0" fontId="2" fillId="36" borderId="66" xfId="49" applyFont="1" applyFill="1" applyBorder="1" applyAlignment="1">
      <alignment horizontal="center"/>
      <protection/>
    </xf>
    <xf numFmtId="0" fontId="2" fillId="36" borderId="67" xfId="49" applyFont="1" applyFill="1" applyBorder="1" applyAlignment="1">
      <alignment horizontal="center"/>
      <protection/>
    </xf>
    <xf numFmtId="0" fontId="17" fillId="35" borderId="65" xfId="49" applyFont="1" applyFill="1" applyBorder="1">
      <alignment/>
      <protection/>
    </xf>
    <xf numFmtId="0" fontId="2" fillId="35" borderId="62" xfId="49" applyFont="1" applyFill="1" applyBorder="1" applyAlignment="1">
      <alignment horizontal="center"/>
      <protection/>
    </xf>
    <xf numFmtId="0" fontId="2" fillId="35" borderId="63" xfId="49" applyFont="1" applyFill="1" applyBorder="1" applyAlignment="1">
      <alignment horizontal="center"/>
      <protection/>
    </xf>
    <xf numFmtId="0" fontId="2" fillId="35" borderId="66" xfId="49" applyFont="1" applyFill="1" applyBorder="1" applyAlignment="1">
      <alignment horizontal="center"/>
      <protection/>
    </xf>
    <xf numFmtId="0" fontId="17" fillId="35" borderId="66" xfId="49" applyFont="1" applyFill="1" applyBorder="1" applyAlignment="1">
      <alignment horizontal="center"/>
      <protection/>
    </xf>
    <xf numFmtId="0" fontId="2" fillId="35" borderId="68" xfId="49" applyFont="1" applyFill="1" applyBorder="1" applyAlignment="1">
      <alignment horizontal="center"/>
      <protection/>
    </xf>
    <xf numFmtId="0" fontId="2" fillId="35" borderId="69" xfId="49" applyFont="1" applyFill="1" applyBorder="1" applyAlignment="1">
      <alignment horizontal="center"/>
      <protection/>
    </xf>
    <xf numFmtId="0" fontId="2" fillId="35" borderId="70" xfId="49" applyFont="1" applyFill="1" applyBorder="1" applyAlignment="1">
      <alignment horizontal="center"/>
      <protection/>
    </xf>
    <xf numFmtId="0" fontId="2" fillId="35" borderId="71" xfId="49" applyFont="1" applyFill="1" applyBorder="1" applyAlignment="1">
      <alignment horizontal="center"/>
      <protection/>
    </xf>
    <xf numFmtId="0" fontId="17" fillId="35" borderId="72" xfId="49" applyFont="1" applyFill="1" applyBorder="1">
      <alignment/>
      <protection/>
    </xf>
    <xf numFmtId="0" fontId="2" fillId="35" borderId="67" xfId="49" applyFont="1" applyFill="1" applyBorder="1" applyAlignment="1">
      <alignment horizontal="center"/>
      <protection/>
    </xf>
    <xf numFmtId="0" fontId="2" fillId="0" borderId="67" xfId="49" applyFont="1" applyFill="1" applyBorder="1" applyAlignment="1">
      <alignment horizontal="center"/>
      <protection/>
    </xf>
    <xf numFmtId="0" fontId="17" fillId="0" borderId="73" xfId="49" applyFont="1" applyBorder="1">
      <alignment/>
      <protection/>
    </xf>
    <xf numFmtId="1" fontId="17" fillId="0" borderId="74" xfId="49" applyNumberFormat="1" applyFont="1" applyFill="1" applyBorder="1" applyAlignment="1">
      <alignment horizontal="center"/>
      <protection/>
    </xf>
    <xf numFmtId="1" fontId="17" fillId="0" borderId="75" xfId="49" applyNumberFormat="1" applyFont="1" applyFill="1" applyBorder="1" applyAlignment="1">
      <alignment horizontal="center"/>
      <protection/>
    </xf>
    <xf numFmtId="1" fontId="17" fillId="0" borderId="76" xfId="49" applyNumberFormat="1" applyFont="1" applyFill="1" applyBorder="1" applyAlignment="1">
      <alignment horizontal="center"/>
      <protection/>
    </xf>
    <xf numFmtId="0" fontId="18" fillId="0" borderId="0" xfId="49" applyFont="1" applyBorder="1">
      <alignment/>
      <protection/>
    </xf>
    <xf numFmtId="1" fontId="18" fillId="0" borderId="0" xfId="49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6" fillId="0" borderId="56" xfId="49" applyFont="1" applyBorder="1" applyAlignment="1">
      <alignment wrapText="1"/>
      <protection/>
    </xf>
    <xf numFmtId="0" fontId="16" fillId="0" borderId="57" xfId="49" applyFont="1" applyBorder="1" applyAlignment="1">
      <alignment horizontal="center" vertical="top" wrapText="1"/>
      <protection/>
    </xf>
    <xf numFmtId="0" fontId="16" fillId="0" borderId="58" xfId="49" applyFont="1" applyBorder="1" applyAlignment="1">
      <alignment horizontal="center" vertical="top" wrapText="1"/>
      <protection/>
    </xf>
    <xf numFmtId="0" fontId="16" fillId="0" borderId="59" xfId="49" applyFont="1" applyBorder="1" applyAlignment="1">
      <alignment horizontal="center" vertical="top" wrapText="1"/>
      <protection/>
    </xf>
    <xf numFmtId="0" fontId="16" fillId="0" borderId="60" xfId="49" applyFont="1" applyBorder="1" applyAlignment="1">
      <alignment horizontal="center" vertical="top" wrapText="1"/>
      <protection/>
    </xf>
    <xf numFmtId="1" fontId="2" fillId="0" borderId="77" xfId="49" applyNumberFormat="1" applyFont="1" applyFill="1" applyBorder="1" applyAlignment="1">
      <alignment horizontal="center"/>
      <protection/>
    </xf>
    <xf numFmtId="1" fontId="2" fillId="0" borderId="78" xfId="49" applyNumberFormat="1" applyFont="1" applyFill="1" applyBorder="1" applyAlignment="1">
      <alignment horizontal="center"/>
      <protection/>
    </xf>
    <xf numFmtId="1" fontId="2" fillId="0" borderId="64" xfId="49" applyNumberFormat="1" applyFont="1" applyFill="1" applyBorder="1" applyAlignment="1">
      <alignment horizontal="center"/>
      <protection/>
    </xf>
    <xf numFmtId="1" fontId="2" fillId="36" borderId="77" xfId="49" applyNumberFormat="1" applyFont="1" applyFill="1" applyBorder="1" applyAlignment="1">
      <alignment horizontal="center"/>
      <protection/>
    </xf>
    <xf numFmtId="1" fontId="2" fillId="36" borderId="78" xfId="49" applyNumberFormat="1" applyFont="1" applyFill="1" applyBorder="1" applyAlignment="1">
      <alignment horizontal="center"/>
      <protection/>
    </xf>
    <xf numFmtId="1" fontId="2" fillId="36" borderId="64" xfId="49" applyNumberFormat="1" applyFont="1" applyFill="1" applyBorder="1" applyAlignment="1">
      <alignment horizontal="center"/>
      <protection/>
    </xf>
    <xf numFmtId="1" fontId="2" fillId="35" borderId="77" xfId="49" applyNumberFormat="1" applyFont="1" applyFill="1" applyBorder="1" applyAlignment="1">
      <alignment horizontal="center"/>
      <protection/>
    </xf>
    <xf numFmtId="1" fontId="2" fillId="35" borderId="78" xfId="49" applyNumberFormat="1" applyFont="1" applyFill="1" applyBorder="1" applyAlignment="1">
      <alignment horizontal="center"/>
      <protection/>
    </xf>
    <xf numFmtId="1" fontId="2" fillId="35" borderId="64" xfId="49" applyNumberFormat="1" applyFont="1" applyFill="1" applyBorder="1" applyAlignment="1">
      <alignment horizontal="center"/>
      <protection/>
    </xf>
    <xf numFmtId="0" fontId="17" fillId="0" borderId="72" xfId="49" applyFont="1" applyFill="1" applyBorder="1">
      <alignment/>
      <protection/>
    </xf>
    <xf numFmtId="0" fontId="17" fillId="0" borderId="73" xfId="49" applyFont="1" applyFill="1" applyBorder="1">
      <alignment/>
      <protection/>
    </xf>
    <xf numFmtId="1" fontId="17" fillId="0" borderId="79" xfId="49" applyNumberFormat="1" applyFont="1" applyFill="1" applyBorder="1" applyAlignment="1">
      <alignment horizontal="center"/>
      <protection/>
    </xf>
    <xf numFmtId="0" fontId="31" fillId="0" borderId="11" xfId="0" applyFont="1" applyFill="1" applyBorder="1" applyAlignment="1">
      <alignment vertical="center"/>
    </xf>
    <xf numFmtId="0" fontId="31" fillId="35" borderId="11" xfId="0" applyFont="1" applyFill="1" applyBorder="1" applyAlignment="1">
      <alignment vertical="center"/>
    </xf>
    <xf numFmtId="0" fontId="15" fillId="0" borderId="0" xfId="49" applyFont="1" applyAlignment="1">
      <alignment vertical="top"/>
      <protection/>
    </xf>
    <xf numFmtId="0" fontId="13" fillId="0" borderId="80" xfId="49" applyFont="1" applyBorder="1" applyProtection="1">
      <alignment/>
      <protection locked="0"/>
    </xf>
    <xf numFmtId="0" fontId="13" fillId="0" borderId="81" xfId="49" applyFont="1" applyBorder="1" applyProtection="1">
      <alignment/>
      <protection locked="0"/>
    </xf>
    <xf numFmtId="0" fontId="14" fillId="0" borderId="81" xfId="49" applyFont="1" applyBorder="1" applyProtection="1">
      <alignment/>
      <protection locked="0"/>
    </xf>
    <xf numFmtId="0" fontId="2" fillId="0" borderId="81" xfId="49" applyFont="1" applyBorder="1" applyProtection="1">
      <alignment/>
      <protection locked="0"/>
    </xf>
    <xf numFmtId="0" fontId="2" fillId="0" borderId="82" xfId="49" applyFont="1" applyBorder="1" applyProtection="1">
      <alignment/>
      <protection locked="0"/>
    </xf>
    <xf numFmtId="0" fontId="10" fillId="0" borderId="19" xfId="59" applyFont="1" applyFill="1" applyBorder="1" applyAlignment="1">
      <alignment horizontal="center"/>
      <protection/>
    </xf>
    <xf numFmtId="0" fontId="10" fillId="0" borderId="18" xfId="59" applyFont="1" applyFill="1" applyBorder="1" applyAlignment="1">
      <alignment horizontal="center"/>
      <protection/>
    </xf>
    <xf numFmtId="0" fontId="10" fillId="0" borderId="26" xfId="59" applyFont="1" applyFill="1" applyBorder="1" applyAlignment="1">
      <alignment horizontal="center" vertical="center"/>
      <protection/>
    </xf>
    <xf numFmtId="0" fontId="10" fillId="0" borderId="34" xfId="59" applyFont="1" applyFill="1" applyBorder="1" applyAlignment="1">
      <alignment horizontal="center" vertical="center"/>
      <protection/>
    </xf>
    <xf numFmtId="0" fontId="10" fillId="0" borderId="83" xfId="59" applyFont="1" applyFill="1" applyBorder="1" applyAlignment="1">
      <alignment horizontal="center"/>
      <protection/>
    </xf>
    <xf numFmtId="0" fontId="10" fillId="0" borderId="30" xfId="59" applyFont="1" applyFill="1" applyBorder="1" applyAlignment="1">
      <alignment horizontal="center"/>
      <protection/>
    </xf>
    <xf numFmtId="0" fontId="10" fillId="0" borderId="84" xfId="59" applyFont="1" applyFill="1" applyBorder="1" applyAlignment="1">
      <alignment horizontal="center" vertical="center"/>
      <protection/>
    </xf>
    <xf numFmtId="0" fontId="10" fillId="0" borderId="85" xfId="59" applyFont="1" applyFill="1" applyBorder="1" applyAlignment="1">
      <alignment horizontal="center" vertical="center"/>
      <protection/>
    </xf>
    <xf numFmtId="0" fontId="8" fillId="0" borderId="86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9" fillId="0" borderId="88" xfId="0" applyFont="1" applyFill="1" applyBorder="1" applyAlignment="1">
      <alignment vertical="center"/>
    </xf>
    <xf numFmtId="0" fontId="8" fillId="0" borderId="89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90" xfId="59" applyFont="1" applyFill="1" applyBorder="1" applyAlignment="1">
      <alignment horizontal="center" vertical="center"/>
      <protection/>
    </xf>
    <xf numFmtId="0" fontId="10" fillId="0" borderId="91" xfId="59" applyFont="1" applyFill="1" applyBorder="1" applyAlignment="1">
      <alignment horizontal="center" vertical="center"/>
      <protection/>
    </xf>
    <xf numFmtId="0" fontId="10" fillId="0" borderId="92" xfId="59" applyFont="1" applyFill="1" applyBorder="1" applyAlignment="1">
      <alignment horizontal="center" vertical="center"/>
      <protection/>
    </xf>
    <xf numFmtId="0" fontId="10" fillId="0" borderId="93" xfId="59" applyFont="1" applyFill="1" applyBorder="1" applyAlignment="1">
      <alignment horizontal="center" vertical="center"/>
      <protection/>
    </xf>
    <xf numFmtId="0" fontId="8" fillId="0" borderId="9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9" fillId="0" borderId="94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8" fillId="0" borderId="9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89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8" fillId="0" borderId="97" xfId="0" applyFont="1" applyFill="1" applyBorder="1" applyAlignment="1">
      <alignment horizontal="center" wrapText="1"/>
    </xf>
    <xf numFmtId="0" fontId="8" fillId="0" borderId="98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wrapText="1"/>
    </xf>
    <xf numFmtId="0" fontId="8" fillId="0" borderId="8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30" fillId="0" borderId="99" xfId="49" applyFont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177" fontId="2" fillId="0" borderId="0" xfId="49" applyNumberFormat="1" applyFont="1" applyBorder="1" applyAlignment="1">
      <alignment horizontal="left"/>
      <protection/>
    </xf>
    <xf numFmtId="0" fontId="30" fillId="0" borderId="55" xfId="49" applyFont="1" applyBorder="1" applyAlignment="1">
      <alignment horizontal="center" vertical="center"/>
      <protection/>
    </xf>
    <xf numFmtId="0" fontId="8" fillId="18" borderId="11" xfId="0" applyFont="1" applyFill="1" applyBorder="1" applyAlignment="1">
      <alignment vertical="center"/>
    </xf>
    <xf numFmtId="0" fontId="8" fillId="18" borderId="11" xfId="0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fakulty" xfId="47"/>
    <cellStyle name="Normální 2" xfId="48"/>
    <cellStyle name="Normální 2 2" xfId="49"/>
    <cellStyle name="Normální 3" xfId="50"/>
    <cellStyle name="Normální 4" xfId="51"/>
    <cellStyle name="normální_Tab. I f" xfId="52"/>
    <cellStyle name="normální_Tab. II" xfId="53"/>
    <cellStyle name="normální_Tab. III" xfId="54"/>
    <cellStyle name="normální_Tab. IV" xfId="55"/>
    <cellStyle name="normální_Tab.I b" xfId="56"/>
    <cellStyle name="normální_Tab.I c" xfId="57"/>
    <cellStyle name="normální_Tab.I d" xfId="58"/>
    <cellStyle name="normální_Tab.I e (R)" xfId="59"/>
    <cellStyle name="Followed Hyperlink" xfId="60"/>
    <cellStyle name="Poznámka" xfId="61"/>
    <cellStyle name="Poznámka 2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Q29"/>
  <sheetViews>
    <sheetView zoomScalePageLayoutView="0" workbookViewId="0" topLeftCell="A1">
      <selection activeCell="R32" sqref="R32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106</v>
      </c>
    </row>
    <row r="2" ht="15.75">
      <c r="F2" s="36"/>
    </row>
    <row r="3" spans="1:17" ht="15.75">
      <c r="A3" s="274" t="s">
        <v>1</v>
      </c>
      <c r="B3" s="277" t="s">
        <v>46</v>
      </c>
      <c r="C3" s="278"/>
      <c r="D3" s="278"/>
      <c r="E3" s="278"/>
      <c r="F3" s="278"/>
      <c r="G3" s="278"/>
      <c r="H3" s="278"/>
      <c r="I3" s="279"/>
      <c r="J3" s="278" t="s">
        <v>47</v>
      </c>
      <c r="K3" s="278"/>
      <c r="L3" s="278"/>
      <c r="M3" s="278"/>
      <c r="N3" s="278"/>
      <c r="O3" s="278"/>
      <c r="P3" s="278"/>
      <c r="Q3" s="280"/>
    </row>
    <row r="4" spans="1:17" ht="15.75">
      <c r="A4" s="275"/>
      <c r="B4" s="277" t="s">
        <v>20</v>
      </c>
      <c r="C4" s="278"/>
      <c r="D4" s="280"/>
      <c r="E4" s="281" t="s">
        <v>21</v>
      </c>
      <c r="F4" s="278"/>
      <c r="G4" s="278"/>
      <c r="H4" s="278"/>
      <c r="I4" s="279"/>
      <c r="J4" s="277" t="s">
        <v>20</v>
      </c>
      <c r="K4" s="278"/>
      <c r="L4" s="280"/>
      <c r="M4" s="281" t="s">
        <v>21</v>
      </c>
      <c r="N4" s="278"/>
      <c r="O4" s="278"/>
      <c r="P4" s="278"/>
      <c r="Q4" s="280"/>
    </row>
    <row r="5" spans="1:17" ht="15.75">
      <c r="A5" s="275"/>
      <c r="B5" s="272" t="s">
        <v>2</v>
      </c>
      <c r="C5" s="266" t="s">
        <v>22</v>
      </c>
      <c r="D5" s="267"/>
      <c r="E5" s="268" t="s">
        <v>2</v>
      </c>
      <c r="F5" s="266" t="s">
        <v>22</v>
      </c>
      <c r="G5" s="270"/>
      <c r="H5" s="270"/>
      <c r="I5" s="271"/>
      <c r="J5" s="272" t="s">
        <v>2</v>
      </c>
      <c r="K5" s="266" t="s">
        <v>22</v>
      </c>
      <c r="L5" s="267"/>
      <c r="M5" s="268" t="s">
        <v>2</v>
      </c>
      <c r="N5" s="266" t="s">
        <v>22</v>
      </c>
      <c r="O5" s="270"/>
      <c r="P5" s="270"/>
      <c r="Q5" s="267"/>
    </row>
    <row r="6" spans="1:17" ht="16.5" thickBot="1">
      <c r="A6" s="276"/>
      <c r="B6" s="273"/>
      <c r="C6" s="23" t="s">
        <v>3</v>
      </c>
      <c r="D6" s="23" t="s">
        <v>4</v>
      </c>
      <c r="E6" s="269"/>
      <c r="F6" s="23" t="s">
        <v>23</v>
      </c>
      <c r="G6" s="23" t="s">
        <v>24</v>
      </c>
      <c r="H6" s="23" t="s">
        <v>3</v>
      </c>
      <c r="I6" s="24" t="s">
        <v>4</v>
      </c>
      <c r="J6" s="273"/>
      <c r="K6" s="23" t="s">
        <v>3</v>
      </c>
      <c r="L6" s="23" t="s">
        <v>4</v>
      </c>
      <c r="M6" s="269"/>
      <c r="N6" s="23" t="s">
        <v>23</v>
      </c>
      <c r="O6" s="23" t="s">
        <v>24</v>
      </c>
      <c r="P6" s="23" t="s">
        <v>3</v>
      </c>
      <c r="Q6" s="23" t="s">
        <v>4</v>
      </c>
    </row>
    <row r="7" spans="1:17" ht="15.75">
      <c r="A7" s="18" t="s">
        <v>5</v>
      </c>
      <c r="B7" s="8">
        <v>134</v>
      </c>
      <c r="C7" s="7">
        <v>101</v>
      </c>
      <c r="D7" s="7">
        <v>29</v>
      </c>
      <c r="E7" s="7">
        <v>59</v>
      </c>
      <c r="F7" s="7">
        <v>59</v>
      </c>
      <c r="G7" s="7">
        <v>0</v>
      </c>
      <c r="H7" s="7">
        <v>47</v>
      </c>
      <c r="I7" s="9">
        <v>15</v>
      </c>
      <c r="J7" s="15">
        <v>47</v>
      </c>
      <c r="K7" s="7">
        <v>24</v>
      </c>
      <c r="L7" s="7">
        <v>4</v>
      </c>
      <c r="M7" s="7">
        <v>36</v>
      </c>
      <c r="N7" s="7">
        <v>36</v>
      </c>
      <c r="O7" s="7">
        <v>0</v>
      </c>
      <c r="P7" s="7">
        <v>16</v>
      </c>
      <c r="Q7" s="7">
        <v>3</v>
      </c>
    </row>
    <row r="8" spans="1:17" ht="15.75">
      <c r="A8" s="17" t="s">
        <v>6</v>
      </c>
      <c r="B8" s="5">
        <v>93</v>
      </c>
      <c r="C8" s="4">
        <v>58</v>
      </c>
      <c r="D8" s="4">
        <v>11</v>
      </c>
      <c r="E8" s="4">
        <v>52</v>
      </c>
      <c r="F8" s="4">
        <v>51</v>
      </c>
      <c r="G8" s="4">
        <v>1</v>
      </c>
      <c r="H8" s="4">
        <v>34</v>
      </c>
      <c r="I8" s="6">
        <v>5</v>
      </c>
      <c r="J8" s="16">
        <v>105</v>
      </c>
      <c r="K8" s="4">
        <v>74</v>
      </c>
      <c r="L8" s="4">
        <v>8</v>
      </c>
      <c r="M8" s="4">
        <v>70</v>
      </c>
      <c r="N8" s="4">
        <v>70</v>
      </c>
      <c r="O8" s="4">
        <v>0</v>
      </c>
      <c r="P8" s="4">
        <v>47</v>
      </c>
      <c r="Q8" s="4">
        <v>4</v>
      </c>
    </row>
    <row r="9" spans="1:17" ht="15.75">
      <c r="A9" s="17" t="s">
        <v>7</v>
      </c>
      <c r="B9" s="5">
        <v>347</v>
      </c>
      <c r="C9" s="4">
        <v>289</v>
      </c>
      <c r="D9" s="4">
        <v>23</v>
      </c>
      <c r="E9" s="4">
        <v>296</v>
      </c>
      <c r="F9" s="4">
        <v>0</v>
      </c>
      <c r="G9" s="4">
        <v>296</v>
      </c>
      <c r="H9" s="4">
        <v>247</v>
      </c>
      <c r="I9" s="6">
        <v>17</v>
      </c>
      <c r="J9" s="16">
        <v>31</v>
      </c>
      <c r="K9" s="4">
        <v>11</v>
      </c>
      <c r="L9" s="4">
        <v>3</v>
      </c>
      <c r="M9" s="4">
        <v>24</v>
      </c>
      <c r="N9" s="4">
        <v>0</v>
      </c>
      <c r="O9" s="4">
        <v>24</v>
      </c>
      <c r="P9" s="4">
        <v>8</v>
      </c>
      <c r="Q9" s="4">
        <v>1</v>
      </c>
    </row>
    <row r="10" spans="1:17" ht="15.75">
      <c r="A10" s="17" t="s">
        <v>8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6">
        <v>0</v>
      </c>
      <c r="J10" s="16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5.75">
      <c r="A11" s="17" t="s">
        <v>59</v>
      </c>
      <c r="B11" s="5">
        <v>1398</v>
      </c>
      <c r="C11" s="4">
        <v>1209</v>
      </c>
      <c r="D11" s="4">
        <v>153</v>
      </c>
      <c r="E11" s="4">
        <v>155</v>
      </c>
      <c r="F11" s="4">
        <v>154</v>
      </c>
      <c r="G11" s="4">
        <v>1</v>
      </c>
      <c r="H11" s="4">
        <v>147</v>
      </c>
      <c r="I11" s="6">
        <v>20</v>
      </c>
      <c r="J11" s="16">
        <v>480</v>
      </c>
      <c r="K11" s="4">
        <v>425</v>
      </c>
      <c r="L11" s="4">
        <v>41</v>
      </c>
      <c r="M11" s="4">
        <v>114</v>
      </c>
      <c r="N11" s="4">
        <v>114</v>
      </c>
      <c r="O11" s="4">
        <v>0</v>
      </c>
      <c r="P11" s="4">
        <v>100</v>
      </c>
      <c r="Q11" s="4">
        <v>12</v>
      </c>
    </row>
    <row r="12" spans="1:17" ht="15.75">
      <c r="A12" s="17" t="s">
        <v>60</v>
      </c>
      <c r="B12" s="5">
        <v>331</v>
      </c>
      <c r="C12" s="4">
        <v>245</v>
      </c>
      <c r="D12" s="4">
        <v>26</v>
      </c>
      <c r="E12" s="4">
        <v>49</v>
      </c>
      <c r="F12" s="4">
        <v>49</v>
      </c>
      <c r="G12" s="4">
        <v>0</v>
      </c>
      <c r="H12" s="4">
        <v>38</v>
      </c>
      <c r="I12" s="6">
        <v>0</v>
      </c>
      <c r="J12" s="16">
        <v>125</v>
      </c>
      <c r="K12" s="4">
        <v>110</v>
      </c>
      <c r="L12" s="4">
        <v>13</v>
      </c>
      <c r="M12" s="4">
        <v>62</v>
      </c>
      <c r="N12" s="4">
        <v>62</v>
      </c>
      <c r="O12" s="4">
        <v>0</v>
      </c>
      <c r="P12" s="4">
        <v>57</v>
      </c>
      <c r="Q12" s="4">
        <v>6</v>
      </c>
    </row>
    <row r="13" spans="1:17" ht="15.75">
      <c r="A13" s="17" t="s">
        <v>61</v>
      </c>
      <c r="B13" s="5">
        <v>1221</v>
      </c>
      <c r="C13" s="4">
        <v>1058</v>
      </c>
      <c r="D13" s="4">
        <v>147</v>
      </c>
      <c r="E13" s="4">
        <v>173</v>
      </c>
      <c r="F13" s="4">
        <v>171</v>
      </c>
      <c r="G13" s="4">
        <v>2</v>
      </c>
      <c r="H13" s="4">
        <v>152</v>
      </c>
      <c r="I13" s="6">
        <v>28</v>
      </c>
      <c r="J13" s="16">
        <v>249</v>
      </c>
      <c r="K13" s="4">
        <v>215</v>
      </c>
      <c r="L13" s="4">
        <v>17</v>
      </c>
      <c r="M13" s="4">
        <v>92</v>
      </c>
      <c r="N13" s="4">
        <v>92</v>
      </c>
      <c r="O13" s="4">
        <v>0</v>
      </c>
      <c r="P13" s="4">
        <v>74</v>
      </c>
      <c r="Q13" s="4">
        <v>6</v>
      </c>
    </row>
    <row r="14" spans="1:17" ht="15.75">
      <c r="A14" s="17" t="s">
        <v>66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6">
        <v>0</v>
      </c>
      <c r="J14" s="16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5.75">
      <c r="A15" s="17" t="s">
        <v>9</v>
      </c>
      <c r="B15" s="5">
        <v>138</v>
      </c>
      <c r="C15" s="4">
        <v>132</v>
      </c>
      <c r="D15" s="4">
        <v>3</v>
      </c>
      <c r="E15" s="4">
        <v>38</v>
      </c>
      <c r="F15" s="4">
        <v>38</v>
      </c>
      <c r="G15" s="4">
        <v>0</v>
      </c>
      <c r="H15" s="4">
        <v>37</v>
      </c>
      <c r="I15" s="6">
        <v>0</v>
      </c>
      <c r="J15" s="16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5.75">
      <c r="A16" s="17" t="s">
        <v>10</v>
      </c>
      <c r="B16" s="5">
        <v>231</v>
      </c>
      <c r="C16" s="4">
        <v>204</v>
      </c>
      <c r="D16" s="4">
        <v>27</v>
      </c>
      <c r="E16" s="4">
        <v>145</v>
      </c>
      <c r="F16" s="4">
        <v>120</v>
      </c>
      <c r="G16" s="4">
        <v>25</v>
      </c>
      <c r="H16" s="4">
        <v>128</v>
      </c>
      <c r="I16" s="6">
        <v>13</v>
      </c>
      <c r="J16" s="16">
        <v>68</v>
      </c>
      <c r="K16" s="4">
        <v>58</v>
      </c>
      <c r="L16" s="4">
        <v>4</v>
      </c>
      <c r="M16" s="4">
        <v>40</v>
      </c>
      <c r="N16" s="4">
        <v>40</v>
      </c>
      <c r="O16" s="4">
        <v>0</v>
      </c>
      <c r="P16" s="4">
        <v>34</v>
      </c>
      <c r="Q16" s="4">
        <v>3</v>
      </c>
    </row>
    <row r="17" spans="1:17" ht="15.75">
      <c r="A17" s="17" t="s">
        <v>11</v>
      </c>
      <c r="B17" s="5">
        <v>6731</v>
      </c>
      <c r="C17" s="4">
        <v>4916</v>
      </c>
      <c r="D17" s="4">
        <v>935</v>
      </c>
      <c r="E17" s="4">
        <v>1501</v>
      </c>
      <c r="F17" s="4">
        <v>1490</v>
      </c>
      <c r="G17" s="4">
        <v>11</v>
      </c>
      <c r="H17" s="4">
        <v>1016</v>
      </c>
      <c r="I17" s="6">
        <v>139</v>
      </c>
      <c r="J17" s="16">
        <v>293</v>
      </c>
      <c r="K17" s="4">
        <v>234</v>
      </c>
      <c r="L17" s="4">
        <v>6</v>
      </c>
      <c r="M17" s="4">
        <v>110</v>
      </c>
      <c r="N17" s="4">
        <v>110</v>
      </c>
      <c r="O17" s="4">
        <v>0</v>
      </c>
      <c r="P17" s="4">
        <v>85</v>
      </c>
      <c r="Q17" s="4">
        <v>1</v>
      </c>
    </row>
    <row r="18" spans="1:17" ht="15.75">
      <c r="A18" s="17" t="s">
        <v>62</v>
      </c>
      <c r="B18" s="5">
        <v>2795</v>
      </c>
      <c r="C18" s="4">
        <v>1857</v>
      </c>
      <c r="D18" s="4">
        <v>434</v>
      </c>
      <c r="E18" s="4">
        <v>1562</v>
      </c>
      <c r="F18" s="4">
        <v>1414</v>
      </c>
      <c r="G18" s="4">
        <v>148</v>
      </c>
      <c r="H18" s="4">
        <v>993</v>
      </c>
      <c r="I18" s="6">
        <v>205</v>
      </c>
      <c r="J18" s="16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5.75">
      <c r="A19" s="17" t="s">
        <v>12</v>
      </c>
      <c r="B19" s="5">
        <v>1404</v>
      </c>
      <c r="C19" s="4">
        <v>466</v>
      </c>
      <c r="D19" s="4">
        <v>504</v>
      </c>
      <c r="E19" s="4">
        <v>757</v>
      </c>
      <c r="F19" s="4">
        <v>172</v>
      </c>
      <c r="G19" s="4">
        <v>585</v>
      </c>
      <c r="H19" s="4">
        <v>229</v>
      </c>
      <c r="I19" s="6">
        <v>230</v>
      </c>
      <c r="J19" s="16">
        <v>45</v>
      </c>
      <c r="K19" s="4">
        <v>14</v>
      </c>
      <c r="L19" s="4">
        <v>2</v>
      </c>
      <c r="M19" s="4">
        <v>6</v>
      </c>
      <c r="N19" s="4">
        <v>1</v>
      </c>
      <c r="O19" s="4">
        <v>5</v>
      </c>
      <c r="P19" s="4">
        <v>1</v>
      </c>
      <c r="Q19" s="4">
        <v>0</v>
      </c>
    </row>
    <row r="20" spans="1:17" ht="15.75">
      <c r="A20" s="17" t="s">
        <v>13</v>
      </c>
      <c r="B20" s="5">
        <v>3979</v>
      </c>
      <c r="C20" s="4">
        <v>3190</v>
      </c>
      <c r="D20" s="4">
        <v>225</v>
      </c>
      <c r="E20" s="4">
        <v>969</v>
      </c>
      <c r="F20" s="4">
        <v>906</v>
      </c>
      <c r="G20" s="4">
        <v>63</v>
      </c>
      <c r="H20" s="4">
        <v>715</v>
      </c>
      <c r="I20" s="6">
        <v>51</v>
      </c>
      <c r="J20" s="16">
        <v>1089</v>
      </c>
      <c r="K20" s="4">
        <v>896</v>
      </c>
      <c r="L20" s="4">
        <v>28</v>
      </c>
      <c r="M20" s="4">
        <v>362</v>
      </c>
      <c r="N20" s="4">
        <v>328</v>
      </c>
      <c r="O20" s="4">
        <v>34</v>
      </c>
      <c r="P20" s="4">
        <v>257</v>
      </c>
      <c r="Q20" s="4">
        <v>7</v>
      </c>
    </row>
    <row r="21" spans="1:17" ht="15.75">
      <c r="A21" s="17" t="s">
        <v>14</v>
      </c>
      <c r="B21" s="5">
        <v>3874</v>
      </c>
      <c r="C21" s="4">
        <v>2379</v>
      </c>
      <c r="D21" s="4">
        <v>558</v>
      </c>
      <c r="E21" s="4">
        <v>1336</v>
      </c>
      <c r="F21" s="4">
        <v>1153</v>
      </c>
      <c r="G21" s="4">
        <v>183</v>
      </c>
      <c r="H21" s="4">
        <v>678</v>
      </c>
      <c r="I21" s="6">
        <v>148</v>
      </c>
      <c r="J21" s="16">
        <v>554</v>
      </c>
      <c r="K21" s="4">
        <v>362</v>
      </c>
      <c r="L21" s="4">
        <v>27</v>
      </c>
      <c r="M21" s="4">
        <v>209</v>
      </c>
      <c r="N21" s="4">
        <v>209</v>
      </c>
      <c r="O21" s="4">
        <v>0</v>
      </c>
      <c r="P21" s="4">
        <v>120</v>
      </c>
      <c r="Q21" s="4">
        <v>8</v>
      </c>
    </row>
    <row r="22" spans="1:17" ht="15.75">
      <c r="A22" s="17" t="s">
        <v>15</v>
      </c>
      <c r="B22" s="5">
        <v>2024</v>
      </c>
      <c r="C22" s="4">
        <v>938</v>
      </c>
      <c r="D22" s="4">
        <v>158</v>
      </c>
      <c r="E22" s="4">
        <v>452</v>
      </c>
      <c r="F22" s="4">
        <v>373</v>
      </c>
      <c r="G22" s="4">
        <v>79</v>
      </c>
      <c r="H22" s="4">
        <v>176</v>
      </c>
      <c r="I22" s="6">
        <v>48</v>
      </c>
      <c r="J22" s="16">
        <v>227</v>
      </c>
      <c r="K22" s="4">
        <v>76</v>
      </c>
      <c r="L22" s="4">
        <v>9</v>
      </c>
      <c r="M22" s="4">
        <v>104</v>
      </c>
      <c r="N22" s="4">
        <v>76</v>
      </c>
      <c r="O22" s="4">
        <v>28</v>
      </c>
      <c r="P22" s="4">
        <v>33</v>
      </c>
      <c r="Q22" s="4">
        <v>2</v>
      </c>
    </row>
    <row r="23" spans="1:17" ht="15.75">
      <c r="A23" s="17" t="s">
        <v>16</v>
      </c>
      <c r="B23" s="5">
        <v>1442</v>
      </c>
      <c r="C23" s="4">
        <v>1010</v>
      </c>
      <c r="D23" s="4">
        <v>210</v>
      </c>
      <c r="E23" s="4">
        <v>621</v>
      </c>
      <c r="F23" s="4">
        <v>621</v>
      </c>
      <c r="G23" s="4">
        <v>0</v>
      </c>
      <c r="H23" s="4">
        <v>398</v>
      </c>
      <c r="I23" s="6">
        <v>78</v>
      </c>
      <c r="J23" s="16">
        <v>259</v>
      </c>
      <c r="K23" s="4">
        <v>173</v>
      </c>
      <c r="L23" s="4">
        <v>18</v>
      </c>
      <c r="M23" s="4">
        <v>147</v>
      </c>
      <c r="N23" s="4">
        <v>147</v>
      </c>
      <c r="O23" s="4">
        <v>0</v>
      </c>
      <c r="P23" s="4">
        <v>98</v>
      </c>
      <c r="Q23" s="4">
        <v>9</v>
      </c>
    </row>
    <row r="24" spans="1:17" ht="15.75" customHeight="1" thickBot="1">
      <c r="A24" s="35" t="s">
        <v>65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4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5.75">
      <c r="A25" s="18" t="s">
        <v>2</v>
      </c>
      <c r="B25" s="19">
        <f aca="true" t="shared" si="0" ref="B25:Q25">SUM(B7:B24)</f>
        <v>26142</v>
      </c>
      <c r="C25" s="20">
        <f t="shared" si="0"/>
        <v>18052</v>
      </c>
      <c r="D25" s="20">
        <f t="shared" si="0"/>
        <v>3443</v>
      </c>
      <c r="E25" s="20">
        <f t="shared" si="0"/>
        <v>8165</v>
      </c>
      <c r="F25" s="20">
        <f t="shared" si="0"/>
        <v>6771</v>
      </c>
      <c r="G25" s="20">
        <f t="shared" si="0"/>
        <v>1394</v>
      </c>
      <c r="H25" s="20">
        <f t="shared" si="0"/>
        <v>5035</v>
      </c>
      <c r="I25" s="21">
        <f t="shared" si="0"/>
        <v>997</v>
      </c>
      <c r="J25" s="22">
        <f t="shared" si="0"/>
        <v>3572</v>
      </c>
      <c r="K25" s="20">
        <f t="shared" si="0"/>
        <v>2672</v>
      </c>
      <c r="L25" s="20">
        <f t="shared" si="0"/>
        <v>180</v>
      </c>
      <c r="M25" s="20">
        <f t="shared" si="0"/>
        <v>1376</v>
      </c>
      <c r="N25" s="20">
        <f t="shared" si="0"/>
        <v>1285</v>
      </c>
      <c r="O25" s="20">
        <f t="shared" si="0"/>
        <v>91</v>
      </c>
      <c r="P25" s="20">
        <f t="shared" si="0"/>
        <v>930</v>
      </c>
      <c r="Q25" s="20">
        <f t="shared" si="0"/>
        <v>62</v>
      </c>
    </row>
    <row r="26" spans="1:17" ht="15.7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15.75">
      <c r="A27" s="174" t="s">
        <v>32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5.75">
      <c r="A28" s="174" t="s">
        <v>49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5.75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56" ht="15.75" customHeight="1"/>
  </sheetData>
  <sheetProtection/>
  <mergeCells count="15">
    <mergeCell ref="J4:L4"/>
    <mergeCell ref="M4:Q4"/>
    <mergeCell ref="B5:B6"/>
    <mergeCell ref="C5:D5"/>
    <mergeCell ref="E5:E6"/>
    <mergeCell ref="K5:L5"/>
    <mergeCell ref="M5:M6"/>
    <mergeCell ref="N5:Q5"/>
    <mergeCell ref="F5:I5"/>
    <mergeCell ref="J5:J6"/>
    <mergeCell ref="A3:A6"/>
    <mergeCell ref="B3:I3"/>
    <mergeCell ref="J3:Q3"/>
    <mergeCell ref="B4:D4"/>
    <mergeCell ref="E4:I4"/>
  </mergeCells>
  <printOptions horizontalCentered="1"/>
  <pageMargins left="0.3937007874015748" right="0.1968503937007874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2"/>
  <sheetViews>
    <sheetView zoomScalePageLayoutView="0" workbookViewId="0" topLeftCell="A1">
      <selection activeCell="H3" sqref="H3"/>
    </sheetView>
  </sheetViews>
  <sheetFormatPr defaultColWidth="9.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625" style="2" customWidth="1"/>
  </cols>
  <sheetData>
    <row r="1" s="299" customFormat="1" ht="33.75" customHeight="1">
      <c r="A1" s="299" t="s">
        <v>115</v>
      </c>
    </row>
    <row r="2" spans="1:4" ht="16.5" thickBot="1">
      <c r="A2" s="149"/>
      <c r="B2" s="150"/>
      <c r="C2" s="150"/>
      <c r="D2" s="150"/>
    </row>
    <row r="3" spans="1:4" ht="31.5" customHeight="1" thickBot="1">
      <c r="A3" s="146" t="s">
        <v>1</v>
      </c>
      <c r="B3" s="147" t="s">
        <v>51</v>
      </c>
      <c r="C3" s="148" t="s">
        <v>52</v>
      </c>
      <c r="D3" s="151" t="s">
        <v>53</v>
      </c>
    </row>
    <row r="4" spans="1:6" ht="15.75">
      <c r="A4" s="116" t="s">
        <v>5</v>
      </c>
      <c r="B4" s="117">
        <v>200</v>
      </c>
      <c r="C4" s="118">
        <v>202</v>
      </c>
      <c r="D4" s="152">
        <v>2</v>
      </c>
      <c r="E4" s="11"/>
      <c r="F4" s="11"/>
    </row>
    <row r="5" spans="1:6" ht="15.75">
      <c r="A5" s="119" t="s">
        <v>6</v>
      </c>
      <c r="B5" s="120">
        <v>168</v>
      </c>
      <c r="C5" s="48">
        <v>168</v>
      </c>
      <c r="D5" s="153">
        <v>0</v>
      </c>
      <c r="E5" s="11"/>
      <c r="F5" s="11"/>
    </row>
    <row r="6" spans="1:6" ht="15.75">
      <c r="A6" s="119" t="s">
        <v>7</v>
      </c>
      <c r="B6" s="120">
        <v>402</v>
      </c>
      <c r="C6" s="48">
        <v>428</v>
      </c>
      <c r="D6" s="153">
        <v>26</v>
      </c>
      <c r="E6" s="11"/>
      <c r="F6" s="11"/>
    </row>
    <row r="7" spans="1:6" ht="15.75">
      <c r="A7" s="119" t="s">
        <v>8</v>
      </c>
      <c r="B7" s="120">
        <v>791</v>
      </c>
      <c r="C7" s="48">
        <v>791</v>
      </c>
      <c r="D7" s="153">
        <v>0</v>
      </c>
      <c r="E7" s="11"/>
      <c r="F7" s="11"/>
    </row>
    <row r="8" spans="1:6" ht="15.75">
      <c r="A8" s="119" t="s">
        <v>59</v>
      </c>
      <c r="B8" s="120">
        <v>1714</v>
      </c>
      <c r="C8" s="48">
        <v>1794</v>
      </c>
      <c r="D8" s="153">
        <v>80</v>
      </c>
      <c r="E8" s="11"/>
      <c r="F8" s="11"/>
    </row>
    <row r="9" spans="1:6" ht="15.75">
      <c r="A9" s="119" t="s">
        <v>60</v>
      </c>
      <c r="B9" s="120">
        <v>551</v>
      </c>
      <c r="C9" s="48">
        <v>563</v>
      </c>
      <c r="D9" s="153">
        <v>12</v>
      </c>
      <c r="E9" s="11"/>
      <c r="F9" s="11"/>
    </row>
    <row r="10" spans="1:6" ht="15.75">
      <c r="A10" s="119" t="s">
        <v>61</v>
      </c>
      <c r="B10" s="120">
        <v>700</v>
      </c>
      <c r="C10" s="48">
        <v>713</v>
      </c>
      <c r="D10" s="153">
        <v>13</v>
      </c>
      <c r="E10" s="11"/>
      <c r="F10" s="11"/>
    </row>
    <row r="11" spans="1:6" ht="15.75">
      <c r="A11" s="119" t="s">
        <v>102</v>
      </c>
      <c r="B11" s="120">
        <v>757</v>
      </c>
      <c r="C11" s="48">
        <v>828</v>
      </c>
      <c r="D11" s="153">
        <v>71</v>
      </c>
      <c r="E11" s="11"/>
      <c r="F11" s="11"/>
    </row>
    <row r="12" spans="1:6" ht="15.75">
      <c r="A12" s="119" t="s">
        <v>101</v>
      </c>
      <c r="B12" s="120">
        <v>719</v>
      </c>
      <c r="C12" s="48">
        <v>760</v>
      </c>
      <c r="D12" s="153">
        <v>41</v>
      </c>
      <c r="E12" s="11"/>
      <c r="F12" s="11"/>
    </row>
    <row r="13" spans="1:6" ht="15.75">
      <c r="A13" s="119" t="s">
        <v>10</v>
      </c>
      <c r="B13" s="120">
        <v>722</v>
      </c>
      <c r="C13" s="48">
        <v>755</v>
      </c>
      <c r="D13" s="153">
        <v>33</v>
      </c>
      <c r="E13" s="11"/>
      <c r="F13" s="11"/>
    </row>
    <row r="14" spans="1:6" ht="15.75">
      <c r="A14" s="122" t="s">
        <v>11</v>
      </c>
      <c r="B14" s="120">
        <v>2176</v>
      </c>
      <c r="C14" s="48">
        <v>2707</v>
      </c>
      <c r="D14" s="153">
        <v>531</v>
      </c>
      <c r="E14" s="11"/>
      <c r="F14" s="11"/>
    </row>
    <row r="15" spans="1:6" ht="15.75">
      <c r="A15" s="119" t="s">
        <v>92</v>
      </c>
      <c r="B15" s="120">
        <v>2072</v>
      </c>
      <c r="C15" s="48">
        <v>2571</v>
      </c>
      <c r="D15" s="153">
        <v>499</v>
      </c>
      <c r="E15" s="11"/>
      <c r="F15" s="11"/>
    </row>
    <row r="16" spans="1:6" ht="15.75">
      <c r="A16" s="119" t="s">
        <v>12</v>
      </c>
      <c r="B16" s="120">
        <v>1016</v>
      </c>
      <c r="C16" s="48">
        <v>1111</v>
      </c>
      <c r="D16" s="153">
        <v>95</v>
      </c>
      <c r="E16" s="11"/>
      <c r="F16" s="11"/>
    </row>
    <row r="17" spans="1:6" ht="15.75">
      <c r="A17" s="119" t="s">
        <v>13</v>
      </c>
      <c r="B17" s="120">
        <v>1919</v>
      </c>
      <c r="C17" s="48">
        <v>2150</v>
      </c>
      <c r="D17" s="153">
        <v>231</v>
      </c>
      <c r="E17" s="11"/>
      <c r="F17" s="11"/>
    </row>
    <row r="18" spans="1:6" ht="15.75">
      <c r="A18" s="119" t="s">
        <v>14</v>
      </c>
      <c r="B18" s="120">
        <v>2395</v>
      </c>
      <c r="C18" s="48">
        <v>2857</v>
      </c>
      <c r="D18" s="153">
        <v>462</v>
      </c>
      <c r="E18" s="11"/>
      <c r="F18" s="11"/>
    </row>
    <row r="19" spans="1:6" ht="15.75">
      <c r="A19" s="119" t="s">
        <v>15</v>
      </c>
      <c r="B19" s="120">
        <v>815</v>
      </c>
      <c r="C19" s="48">
        <v>875</v>
      </c>
      <c r="D19" s="153">
        <v>60</v>
      </c>
      <c r="E19" s="11"/>
      <c r="F19" s="11"/>
    </row>
    <row r="20" spans="1:6" ht="15.75">
      <c r="A20" s="119" t="s">
        <v>16</v>
      </c>
      <c r="B20" s="120">
        <v>1136</v>
      </c>
      <c r="C20" s="121">
        <v>1140</v>
      </c>
      <c r="D20" s="153">
        <v>4</v>
      </c>
      <c r="E20" s="11"/>
      <c r="F20" s="11"/>
    </row>
    <row r="21" spans="1:4" ht="16.5" thickBot="1">
      <c r="A21" s="154" t="s">
        <v>31</v>
      </c>
      <c r="B21" s="196">
        <v>18253</v>
      </c>
      <c r="C21" s="48">
        <v>20413</v>
      </c>
      <c r="D21" s="197">
        <v>2160</v>
      </c>
    </row>
    <row r="22" spans="1:4" ht="16.5" thickBot="1">
      <c r="A22" s="155" t="s">
        <v>103</v>
      </c>
      <c r="B22" s="156">
        <v>16523</v>
      </c>
      <c r="C22" s="157">
        <v>20413</v>
      </c>
      <c r="D22" s="155">
        <v>3890</v>
      </c>
    </row>
    <row r="46" ht="17.25" customHeight="1"/>
  </sheetData>
  <sheetProtection/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3.00390625" style="2" customWidth="1"/>
    <col min="2" max="4" width="10.375" style="2" customWidth="1"/>
    <col min="5" max="16384" width="9.125" style="2" customWidth="1"/>
  </cols>
  <sheetData>
    <row r="1" ht="15.75">
      <c r="A1" s="1" t="s">
        <v>56</v>
      </c>
    </row>
    <row r="3" spans="1:10" ht="15.75" customHeight="1">
      <c r="A3" s="301"/>
      <c r="B3" s="302" t="s">
        <v>55</v>
      </c>
      <c r="C3" s="300" t="s">
        <v>34</v>
      </c>
      <c r="D3" s="300"/>
      <c r="E3" s="300" t="s">
        <v>34</v>
      </c>
      <c r="F3" s="300"/>
      <c r="G3" s="300"/>
      <c r="H3" s="300"/>
      <c r="I3" s="300" t="s">
        <v>34</v>
      </c>
      <c r="J3" s="300"/>
    </row>
    <row r="4" spans="1:10" ht="15.75">
      <c r="A4" s="301"/>
      <c r="B4" s="302"/>
      <c r="C4" s="184" t="s">
        <v>8</v>
      </c>
      <c r="D4" s="184" t="s">
        <v>33</v>
      </c>
      <c r="E4" s="184" t="s">
        <v>17</v>
      </c>
      <c r="F4" s="184" t="s">
        <v>54</v>
      </c>
      <c r="G4" s="184" t="s">
        <v>35</v>
      </c>
      <c r="H4" s="184" t="s">
        <v>19</v>
      </c>
      <c r="I4" s="184" t="s">
        <v>38</v>
      </c>
      <c r="J4" s="184" t="s">
        <v>45</v>
      </c>
    </row>
    <row r="5" spans="1:10" ht="15.75">
      <c r="A5" s="185" t="s">
        <v>67</v>
      </c>
      <c r="B5" s="145">
        <v>64545</v>
      </c>
      <c r="C5" s="145">
        <v>55665</v>
      </c>
      <c r="D5" s="145">
        <v>8880</v>
      </c>
      <c r="E5" s="145">
        <v>35391</v>
      </c>
      <c r="F5" s="145">
        <v>9604</v>
      </c>
      <c r="G5" s="145">
        <v>17392</v>
      </c>
      <c r="H5" s="145">
        <v>2158</v>
      </c>
      <c r="I5" s="145">
        <v>43328</v>
      </c>
      <c r="J5" s="145">
        <v>8293</v>
      </c>
    </row>
    <row r="6" spans="1:10" ht="15.75">
      <c r="A6" s="185" t="s">
        <v>68</v>
      </c>
      <c r="B6" s="145">
        <v>64721</v>
      </c>
      <c r="C6" s="186">
        <v>56250</v>
      </c>
      <c r="D6" s="145">
        <v>8468</v>
      </c>
      <c r="E6" s="145">
        <v>33682</v>
      </c>
      <c r="F6" s="145">
        <v>11168</v>
      </c>
      <c r="G6" s="145">
        <v>17819</v>
      </c>
      <c r="H6" s="145">
        <v>2052</v>
      </c>
      <c r="I6" s="145">
        <v>43802</v>
      </c>
      <c r="J6" s="145">
        <v>8876</v>
      </c>
    </row>
    <row r="7" spans="1:10" ht="15.75">
      <c r="A7" s="185" t="s">
        <v>64</v>
      </c>
      <c r="B7" s="145">
        <v>66252</v>
      </c>
      <c r="C7" s="187">
        <v>58114</v>
      </c>
      <c r="D7" s="145">
        <v>8138</v>
      </c>
      <c r="E7" s="145">
        <v>32946</v>
      </c>
      <c r="F7" s="145">
        <v>11793</v>
      </c>
      <c r="G7" s="145">
        <v>19507</v>
      </c>
      <c r="H7" s="145">
        <v>2006</v>
      </c>
      <c r="I7" s="145">
        <v>44904</v>
      </c>
      <c r="J7" s="145">
        <v>9641</v>
      </c>
    </row>
    <row r="8" spans="1:10" ht="15.75">
      <c r="A8" s="185" t="s">
        <v>70</v>
      </c>
      <c r="B8" s="145">
        <v>67321</v>
      </c>
      <c r="C8" s="145">
        <v>59260</v>
      </c>
      <c r="D8" s="145">
        <v>8061</v>
      </c>
      <c r="E8" s="145">
        <v>33479</v>
      </c>
      <c r="F8" s="145">
        <v>12583</v>
      </c>
      <c r="G8" s="145">
        <v>19306</v>
      </c>
      <c r="H8" s="145">
        <v>1953</v>
      </c>
      <c r="I8" s="145">
        <v>45487</v>
      </c>
      <c r="J8" s="145">
        <v>11324</v>
      </c>
    </row>
    <row r="9" spans="1:10" ht="15.75">
      <c r="A9" s="141" t="s">
        <v>71</v>
      </c>
      <c r="B9" s="145">
        <v>65190</v>
      </c>
      <c r="C9" s="145">
        <v>57140</v>
      </c>
      <c r="D9" s="145">
        <v>8050</v>
      </c>
      <c r="E9" s="145">
        <v>30887</v>
      </c>
      <c r="F9" s="145">
        <v>12545</v>
      </c>
      <c r="G9" s="145">
        <v>19924</v>
      </c>
      <c r="H9" s="145">
        <v>1834</v>
      </c>
      <c r="I9" s="145">
        <v>43909</v>
      </c>
      <c r="J9" s="145">
        <v>11810</v>
      </c>
    </row>
    <row r="10" spans="1:10" ht="15.75">
      <c r="A10" s="141" t="s">
        <v>0</v>
      </c>
      <c r="B10" s="145">
        <v>64673</v>
      </c>
      <c r="C10" s="145">
        <v>57469</v>
      </c>
      <c r="D10" s="145">
        <v>7204</v>
      </c>
      <c r="E10" s="145">
        <v>30073</v>
      </c>
      <c r="F10" s="145">
        <v>11764</v>
      </c>
      <c r="G10" s="145">
        <v>20955</v>
      </c>
      <c r="H10" s="145">
        <v>1881</v>
      </c>
      <c r="I10" s="145">
        <v>43352</v>
      </c>
      <c r="J10" s="145">
        <v>12735</v>
      </c>
    </row>
    <row r="11" spans="1:10" ht="15.75">
      <c r="A11" s="141" t="s">
        <v>104</v>
      </c>
      <c r="B11" s="145">
        <v>63705</v>
      </c>
      <c r="C11" s="145">
        <v>56908</v>
      </c>
      <c r="D11" s="145">
        <v>6797</v>
      </c>
      <c r="E11" s="145">
        <v>29714</v>
      </c>
      <c r="F11" s="145">
        <v>10906</v>
      </c>
      <c r="G11" s="145">
        <v>21073</v>
      </c>
      <c r="H11" s="145">
        <v>2012</v>
      </c>
      <c r="I11" s="145">
        <v>42848</v>
      </c>
      <c r="J11" s="145">
        <v>12823</v>
      </c>
    </row>
    <row r="13" ht="15.75">
      <c r="A13" s="41"/>
    </row>
  </sheetData>
  <sheetProtection/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1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2" width="13.375" style="2" customWidth="1"/>
    <col min="3" max="3" width="17.375" style="2" customWidth="1"/>
    <col min="4" max="16384" width="9.125" style="2" customWidth="1"/>
  </cols>
  <sheetData>
    <row r="1" ht="15.75">
      <c r="A1" s="1" t="s">
        <v>57</v>
      </c>
    </row>
    <row r="3" spans="1:13" ht="15.75" customHeight="1">
      <c r="A3" s="307"/>
      <c r="B3" s="309" t="s">
        <v>41</v>
      </c>
      <c r="C3" s="303" t="s">
        <v>34</v>
      </c>
      <c r="D3" s="305"/>
      <c r="E3" s="303" t="s">
        <v>34</v>
      </c>
      <c r="F3" s="304"/>
      <c r="G3" s="304"/>
      <c r="H3" s="305"/>
      <c r="I3" s="303" t="s">
        <v>34</v>
      </c>
      <c r="J3" s="305"/>
      <c r="K3" s="303" t="s">
        <v>34</v>
      </c>
      <c r="L3" s="306"/>
      <c r="M3" s="12"/>
    </row>
    <row r="4" spans="1:13" ht="16.5" thickBot="1">
      <c r="A4" s="308"/>
      <c r="B4" s="310"/>
      <c r="C4" s="189" t="s">
        <v>8</v>
      </c>
      <c r="D4" s="190" t="s">
        <v>33</v>
      </c>
      <c r="E4" s="191" t="s">
        <v>17</v>
      </c>
      <c r="F4" s="192" t="s">
        <v>54</v>
      </c>
      <c r="G4" s="193" t="s">
        <v>35</v>
      </c>
      <c r="H4" s="194" t="s">
        <v>19</v>
      </c>
      <c r="I4" s="189" t="s">
        <v>36</v>
      </c>
      <c r="J4" s="190" t="s">
        <v>37</v>
      </c>
      <c r="K4" s="191" t="s">
        <v>38</v>
      </c>
      <c r="L4" s="189" t="s">
        <v>45</v>
      </c>
      <c r="M4" s="12"/>
    </row>
    <row r="5" spans="1:13" ht="15.75">
      <c r="A5" s="185" t="s">
        <v>67</v>
      </c>
      <c r="B5" s="48">
        <v>23091</v>
      </c>
      <c r="C5" s="48">
        <v>19308</v>
      </c>
      <c r="D5" s="48">
        <v>3783</v>
      </c>
      <c r="E5" s="48">
        <v>12054</v>
      </c>
      <c r="F5" s="48">
        <v>4645</v>
      </c>
      <c r="G5" s="48">
        <v>4738</v>
      </c>
      <c r="H5" s="48">
        <v>1654</v>
      </c>
      <c r="I5" s="48">
        <v>23051</v>
      </c>
      <c r="J5" s="48">
        <v>40</v>
      </c>
      <c r="K5" s="48">
        <v>14171</v>
      </c>
      <c r="L5" s="195">
        <v>2865</v>
      </c>
      <c r="M5" s="37"/>
    </row>
    <row r="6" spans="1:13" ht="15.75">
      <c r="A6" s="185" t="s">
        <v>68</v>
      </c>
      <c r="B6" s="48">
        <v>22032</v>
      </c>
      <c r="C6" s="48">
        <v>18967</v>
      </c>
      <c r="D6" s="48">
        <v>3065</v>
      </c>
      <c r="E6" s="48">
        <v>10680</v>
      </c>
      <c r="F6" s="48">
        <v>4967</v>
      </c>
      <c r="G6" s="48">
        <v>4876</v>
      </c>
      <c r="H6" s="48">
        <v>1509</v>
      </c>
      <c r="I6" s="48">
        <v>21945</v>
      </c>
      <c r="J6" s="48">
        <v>48</v>
      </c>
      <c r="K6" s="48">
        <v>13669</v>
      </c>
      <c r="L6" s="195">
        <v>2831</v>
      </c>
      <c r="M6" s="37"/>
    </row>
    <row r="7" spans="1:13" ht="15.75">
      <c r="A7" s="185" t="s">
        <v>64</v>
      </c>
      <c r="B7" s="48">
        <v>21337</v>
      </c>
      <c r="C7" s="48">
        <v>18308</v>
      </c>
      <c r="D7" s="48">
        <v>3029</v>
      </c>
      <c r="E7" s="48">
        <v>10113</v>
      </c>
      <c r="F7" s="48">
        <v>5141</v>
      </c>
      <c r="G7" s="48">
        <v>4603</v>
      </c>
      <c r="H7" s="48">
        <v>1480</v>
      </c>
      <c r="I7" s="48">
        <v>21312</v>
      </c>
      <c r="J7" s="48">
        <v>25</v>
      </c>
      <c r="K7" s="48">
        <v>13391</v>
      </c>
      <c r="L7" s="195">
        <v>2987</v>
      </c>
      <c r="M7" s="37"/>
    </row>
    <row r="8" spans="1:13" ht="15.75">
      <c r="A8" s="185" t="s">
        <v>70</v>
      </c>
      <c r="B8" s="48">
        <v>19921</v>
      </c>
      <c r="C8" s="48">
        <v>17147</v>
      </c>
      <c r="D8" s="48">
        <v>2774</v>
      </c>
      <c r="E8" s="48">
        <v>9315</v>
      </c>
      <c r="F8" s="48">
        <v>4761</v>
      </c>
      <c r="G8" s="48">
        <v>4409</v>
      </c>
      <c r="H8" s="48">
        <v>1436</v>
      </c>
      <c r="I8" s="48">
        <v>19907</v>
      </c>
      <c r="J8" s="48">
        <v>14</v>
      </c>
      <c r="K8" s="48">
        <v>12357</v>
      </c>
      <c r="L8" s="195">
        <v>3092</v>
      </c>
      <c r="M8" s="37"/>
    </row>
    <row r="9" spans="1:12" ht="15.75">
      <c r="A9" s="142" t="s">
        <v>71</v>
      </c>
      <c r="B9" s="48">
        <v>20348</v>
      </c>
      <c r="C9" s="48">
        <v>17347</v>
      </c>
      <c r="D9" s="48">
        <v>3001</v>
      </c>
      <c r="E9" s="48">
        <v>9735</v>
      </c>
      <c r="F9" s="48">
        <v>5060</v>
      </c>
      <c r="G9" s="48">
        <v>4221</v>
      </c>
      <c r="H9" s="48">
        <v>1332</v>
      </c>
      <c r="I9" s="48">
        <v>20312</v>
      </c>
      <c r="J9" s="48">
        <v>6</v>
      </c>
      <c r="K9" s="48">
        <v>12619</v>
      </c>
      <c r="L9" s="48">
        <v>3162</v>
      </c>
    </row>
    <row r="10" spans="1:12" ht="15.75">
      <c r="A10" s="142" t="s">
        <v>0</v>
      </c>
      <c r="B10" s="48">
        <v>20471</v>
      </c>
      <c r="C10" s="48">
        <v>17637</v>
      </c>
      <c r="D10" s="48">
        <v>2834</v>
      </c>
      <c r="E10" s="48">
        <v>9892</v>
      </c>
      <c r="F10" s="48">
        <v>5000</v>
      </c>
      <c r="G10" s="48">
        <v>4185</v>
      </c>
      <c r="H10" s="48">
        <v>1394</v>
      </c>
      <c r="I10" s="48">
        <v>20453</v>
      </c>
      <c r="J10" s="48">
        <v>18</v>
      </c>
      <c r="K10" s="48">
        <v>12672</v>
      </c>
      <c r="L10" s="48">
        <v>3481</v>
      </c>
    </row>
    <row r="11" spans="1:12" ht="15.75">
      <c r="A11" s="142" t="s">
        <v>104</v>
      </c>
      <c r="B11" s="48">
        <v>20450</v>
      </c>
      <c r="C11" s="48">
        <v>17718</v>
      </c>
      <c r="D11" s="48">
        <v>2732</v>
      </c>
      <c r="E11" s="48">
        <v>9541</v>
      </c>
      <c r="F11" s="48">
        <v>4815</v>
      </c>
      <c r="G11" s="48">
        <v>4720</v>
      </c>
      <c r="H11" s="48">
        <v>1374</v>
      </c>
      <c r="I11" s="48">
        <v>20449</v>
      </c>
      <c r="J11" s="48">
        <v>1</v>
      </c>
      <c r="K11" s="48">
        <v>12706</v>
      </c>
      <c r="L11" s="48">
        <v>3773</v>
      </c>
    </row>
    <row r="13" spans="1:11" ht="15.75">
      <c r="A13" s="41"/>
      <c r="K13" s="12"/>
    </row>
    <row r="14" ht="15.75">
      <c r="C14" s="12"/>
    </row>
    <row r="17" ht="15.75">
      <c r="G17" s="125"/>
    </row>
  </sheetData>
  <sheetProtection/>
  <mergeCells count="6"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13.125" style="2" customWidth="1"/>
    <col min="2" max="16384" width="9.125" style="2" customWidth="1"/>
  </cols>
  <sheetData>
    <row r="1" spans="1:3" ht="15.75" customHeight="1">
      <c r="A1" s="14" t="s">
        <v>58</v>
      </c>
      <c r="B1" s="13"/>
      <c r="C1" s="13"/>
    </row>
    <row r="2" spans="1:3" ht="15.75">
      <c r="A2" s="12"/>
      <c r="B2" s="13"/>
      <c r="C2" s="13"/>
    </row>
    <row r="3" spans="1:3" ht="15.75" customHeight="1">
      <c r="A3" s="315"/>
      <c r="B3" s="313" t="s">
        <v>69</v>
      </c>
      <c r="C3" s="311" t="s">
        <v>39</v>
      </c>
    </row>
    <row r="4" spans="1:3" ht="16.5" thickBot="1">
      <c r="A4" s="316"/>
      <c r="B4" s="314"/>
      <c r="C4" s="312"/>
    </row>
    <row r="5" spans="1:3" ht="15.75">
      <c r="A5" s="188" t="s">
        <v>67</v>
      </c>
      <c r="B5" s="144">
        <v>2770</v>
      </c>
      <c r="C5" s="145">
        <v>40</v>
      </c>
    </row>
    <row r="6" spans="1:3" ht="15.75">
      <c r="A6" s="188" t="s">
        <v>68</v>
      </c>
      <c r="B6" s="144">
        <v>2828</v>
      </c>
      <c r="C6" s="145">
        <v>48</v>
      </c>
    </row>
    <row r="7" spans="1:3" ht="15.75">
      <c r="A7" s="188" t="s">
        <v>64</v>
      </c>
      <c r="B7" s="144">
        <v>2538</v>
      </c>
      <c r="C7" s="145">
        <v>25</v>
      </c>
    </row>
    <row r="8" spans="1:3" ht="15.75">
      <c r="A8" s="158" t="s">
        <v>70</v>
      </c>
      <c r="B8" s="144">
        <v>2278</v>
      </c>
      <c r="C8" s="145">
        <v>14</v>
      </c>
    </row>
    <row r="9" spans="1:3" ht="15.75">
      <c r="A9" s="143" t="s">
        <v>72</v>
      </c>
      <c r="B9" s="144">
        <v>1700</v>
      </c>
      <c r="C9" s="145">
        <v>6</v>
      </c>
    </row>
    <row r="10" spans="1:3" ht="15.75">
      <c r="A10" s="143" t="s">
        <v>0</v>
      </c>
      <c r="B10" s="144">
        <v>1389</v>
      </c>
      <c r="C10" s="145">
        <v>18</v>
      </c>
    </row>
    <row r="11" spans="1:3" ht="15.75">
      <c r="A11" s="143" t="s">
        <v>104</v>
      </c>
      <c r="B11" s="144">
        <v>1197</v>
      </c>
      <c r="C11" s="145">
        <v>1</v>
      </c>
    </row>
    <row r="31" ht="15.75">
      <c r="I31" s="2" t="s">
        <v>73</v>
      </c>
    </row>
  </sheetData>
  <sheetProtection/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X22" sqref="X22"/>
    </sheetView>
  </sheetViews>
  <sheetFormatPr defaultColWidth="9.00390625" defaultRowHeight="12.75"/>
  <cols>
    <col min="1" max="1" width="12.125" style="0" customWidth="1"/>
  </cols>
  <sheetData>
    <row r="1" spans="1:21" ht="16.5" thickBot="1">
      <c r="A1" s="261" t="s">
        <v>116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  <c r="O1" s="264"/>
      <c r="P1" s="264"/>
      <c r="Q1" s="264"/>
      <c r="R1" s="264"/>
      <c r="S1" s="264"/>
      <c r="T1" s="264"/>
      <c r="U1" s="265"/>
    </row>
    <row r="2" spans="1:21" ht="15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200"/>
      <c r="P2" s="200"/>
      <c r="Q2" s="200"/>
      <c r="R2" s="200"/>
      <c r="S2" s="200"/>
      <c r="T2" s="200"/>
      <c r="U2" s="200"/>
    </row>
    <row r="3" spans="1:21" ht="24.75" customHeight="1">
      <c r="A3" s="260" t="s">
        <v>74</v>
      </c>
      <c r="B3" s="318" t="s">
        <v>139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</row>
    <row r="4" spans="1:21" ht="12.75">
      <c r="A4" s="201" t="s">
        <v>42</v>
      </c>
      <c r="B4" s="202" t="s">
        <v>75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  <c r="P4" s="203"/>
      <c r="Q4" s="203"/>
      <c r="R4" s="203"/>
      <c r="S4" s="203"/>
      <c r="T4" s="203"/>
      <c r="U4" s="203"/>
    </row>
    <row r="5" spans="1:21" ht="12.75">
      <c r="A5" s="201"/>
      <c r="B5" s="202" t="s">
        <v>105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3"/>
      <c r="P5" s="203"/>
      <c r="Q5" s="203"/>
      <c r="R5" s="203"/>
      <c r="S5" s="203"/>
      <c r="T5" s="203"/>
      <c r="U5" s="203"/>
    </row>
    <row r="6" spans="1:21" ht="12.75">
      <c r="A6" s="201"/>
      <c r="B6" s="202" t="s">
        <v>76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203"/>
      <c r="Q6" s="203"/>
      <c r="R6" s="203"/>
      <c r="S6" s="203"/>
      <c r="T6" s="203"/>
      <c r="U6" s="203"/>
    </row>
    <row r="7" spans="1:21" ht="12.75">
      <c r="A7" s="201"/>
      <c r="B7" s="202" t="s">
        <v>77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3"/>
      <c r="P7" s="203"/>
      <c r="Q7" s="203"/>
      <c r="R7" s="203"/>
      <c r="S7" s="203"/>
      <c r="T7" s="203"/>
      <c r="U7" s="203"/>
    </row>
    <row r="8" spans="1:21" ht="12.75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3"/>
      <c r="P8" s="203"/>
      <c r="Q8" s="203"/>
      <c r="R8" s="203"/>
      <c r="S8" s="203"/>
      <c r="T8" s="203"/>
      <c r="U8" s="203"/>
    </row>
    <row r="9" spans="1:21" ht="12.75">
      <c r="A9" s="201" t="s">
        <v>78</v>
      </c>
      <c r="B9" s="319">
        <v>42677.427083333336</v>
      </c>
      <c r="C9" s="319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  <c r="P9" s="203"/>
      <c r="Q9" s="203"/>
      <c r="R9" s="203"/>
      <c r="S9" s="203"/>
      <c r="T9" s="203"/>
      <c r="U9" s="203"/>
    </row>
    <row r="11" ht="13.5" thickBot="1"/>
    <row r="12" spans="1:21" ht="18">
      <c r="A12" s="204" t="s">
        <v>79</v>
      </c>
      <c r="B12" s="320" t="s">
        <v>17</v>
      </c>
      <c r="C12" s="320"/>
      <c r="D12" s="320"/>
      <c r="E12" s="320"/>
      <c r="F12" s="320" t="s">
        <v>18</v>
      </c>
      <c r="G12" s="320"/>
      <c r="H12" s="320"/>
      <c r="I12" s="320"/>
      <c r="J12" s="317" t="s">
        <v>80</v>
      </c>
      <c r="K12" s="317"/>
      <c r="L12" s="317"/>
      <c r="M12" s="317"/>
      <c r="N12" s="317" t="s">
        <v>81</v>
      </c>
      <c r="O12" s="317"/>
      <c r="P12" s="317"/>
      <c r="Q12" s="317"/>
      <c r="R12" s="317" t="s">
        <v>2</v>
      </c>
      <c r="S12" s="317"/>
      <c r="T12" s="317"/>
      <c r="U12" s="317"/>
    </row>
    <row r="13" spans="1:21" ht="13.5" thickBot="1">
      <c r="A13" s="205" t="s">
        <v>1</v>
      </c>
      <c r="B13" s="206" t="s">
        <v>82</v>
      </c>
      <c r="C13" s="207" t="s">
        <v>83</v>
      </c>
      <c r="D13" s="207" t="s">
        <v>84</v>
      </c>
      <c r="E13" s="208" t="s">
        <v>85</v>
      </c>
      <c r="F13" s="206" t="s">
        <v>82</v>
      </c>
      <c r="G13" s="207" t="s">
        <v>83</v>
      </c>
      <c r="H13" s="207" t="s">
        <v>84</v>
      </c>
      <c r="I13" s="208" t="s">
        <v>85</v>
      </c>
      <c r="J13" s="209" t="s">
        <v>82</v>
      </c>
      <c r="K13" s="207" t="s">
        <v>83</v>
      </c>
      <c r="L13" s="207" t="s">
        <v>84</v>
      </c>
      <c r="M13" s="208" t="s">
        <v>85</v>
      </c>
      <c r="N13" s="209" t="s">
        <v>82</v>
      </c>
      <c r="O13" s="207" t="s">
        <v>83</v>
      </c>
      <c r="P13" s="207" t="s">
        <v>84</v>
      </c>
      <c r="Q13" s="208" t="s">
        <v>85</v>
      </c>
      <c r="R13" s="209" t="s">
        <v>82</v>
      </c>
      <c r="S13" s="207" t="s">
        <v>83</v>
      </c>
      <c r="T13" s="207" t="s">
        <v>84</v>
      </c>
      <c r="U13" s="208" t="s">
        <v>85</v>
      </c>
    </row>
    <row r="14" spans="1:21" ht="12.75">
      <c r="A14" s="210" t="s">
        <v>5</v>
      </c>
      <c r="B14" s="211">
        <v>181</v>
      </c>
      <c r="C14" s="212">
        <v>129</v>
      </c>
      <c r="D14" s="212">
        <v>95</v>
      </c>
      <c r="E14" s="213">
        <v>95</v>
      </c>
      <c r="F14" s="211">
        <v>14</v>
      </c>
      <c r="G14" s="212">
        <v>9</v>
      </c>
      <c r="H14" s="212">
        <v>9</v>
      </c>
      <c r="I14" s="213">
        <v>9</v>
      </c>
      <c r="J14" s="211">
        <v>156</v>
      </c>
      <c r="K14" s="212">
        <v>112</v>
      </c>
      <c r="L14" s="212">
        <v>81</v>
      </c>
      <c r="M14" s="214">
        <v>81</v>
      </c>
      <c r="N14" s="211">
        <v>22</v>
      </c>
      <c r="O14" s="212">
        <v>21</v>
      </c>
      <c r="P14" s="212">
        <v>16</v>
      </c>
      <c r="Q14" s="214">
        <v>16</v>
      </c>
      <c r="R14" s="212">
        <v>373</v>
      </c>
      <c r="S14" s="212">
        <v>272</v>
      </c>
      <c r="T14" s="212">
        <v>202</v>
      </c>
      <c r="U14" s="214">
        <v>201</v>
      </c>
    </row>
    <row r="15" spans="1:21" ht="12.75">
      <c r="A15" s="215" t="s">
        <v>6</v>
      </c>
      <c r="B15" s="211">
        <v>198</v>
      </c>
      <c r="C15" s="212">
        <v>141</v>
      </c>
      <c r="D15" s="212">
        <v>122</v>
      </c>
      <c r="E15" s="216">
        <v>115</v>
      </c>
      <c r="F15" s="211">
        <v>0</v>
      </c>
      <c r="G15" s="212">
        <v>0</v>
      </c>
      <c r="H15" s="212">
        <v>0</v>
      </c>
      <c r="I15" s="216">
        <v>0</v>
      </c>
      <c r="J15" s="211">
        <v>77</v>
      </c>
      <c r="K15" s="212">
        <v>44</v>
      </c>
      <c r="L15" s="212">
        <v>36</v>
      </c>
      <c r="M15" s="213">
        <v>36</v>
      </c>
      <c r="N15" s="211">
        <v>16</v>
      </c>
      <c r="O15" s="212">
        <v>12</v>
      </c>
      <c r="P15" s="212">
        <v>10</v>
      </c>
      <c r="Q15" s="216">
        <v>10</v>
      </c>
      <c r="R15" s="212">
        <v>291</v>
      </c>
      <c r="S15" s="212">
        <v>197</v>
      </c>
      <c r="T15" s="212">
        <v>168</v>
      </c>
      <c r="U15" s="216">
        <v>161</v>
      </c>
    </row>
    <row r="16" spans="1:21" ht="12.75">
      <c r="A16" s="215" t="s">
        <v>7</v>
      </c>
      <c r="B16" s="211">
        <v>378</v>
      </c>
      <c r="C16" s="212">
        <v>373</v>
      </c>
      <c r="D16" s="212">
        <v>320</v>
      </c>
      <c r="E16" s="216">
        <v>245</v>
      </c>
      <c r="F16" s="211">
        <v>0</v>
      </c>
      <c r="G16" s="212">
        <v>0</v>
      </c>
      <c r="H16" s="212">
        <v>0</v>
      </c>
      <c r="I16" s="216">
        <v>0</v>
      </c>
      <c r="J16" s="211">
        <v>205</v>
      </c>
      <c r="K16" s="212">
        <v>159</v>
      </c>
      <c r="L16" s="212">
        <v>100</v>
      </c>
      <c r="M16" s="214">
        <v>88</v>
      </c>
      <c r="N16" s="211">
        <v>9</v>
      </c>
      <c r="O16" s="212">
        <v>8</v>
      </c>
      <c r="P16" s="212">
        <v>8</v>
      </c>
      <c r="Q16" s="216">
        <v>8</v>
      </c>
      <c r="R16" s="212">
        <v>592</v>
      </c>
      <c r="S16" s="212">
        <v>540</v>
      </c>
      <c r="T16" s="212">
        <v>428</v>
      </c>
      <c r="U16" s="216">
        <v>341</v>
      </c>
    </row>
    <row r="17" spans="1:21" ht="12.75">
      <c r="A17" s="215" t="s">
        <v>8</v>
      </c>
      <c r="B17" s="211">
        <v>0</v>
      </c>
      <c r="C17" s="212">
        <v>0</v>
      </c>
      <c r="D17" s="212">
        <v>0</v>
      </c>
      <c r="E17" s="216">
        <v>0</v>
      </c>
      <c r="F17" s="211">
        <v>3056</v>
      </c>
      <c r="G17" s="212">
        <v>3056</v>
      </c>
      <c r="H17" s="212">
        <v>679</v>
      </c>
      <c r="I17" s="216">
        <v>634</v>
      </c>
      <c r="J17" s="211">
        <v>0</v>
      </c>
      <c r="K17" s="212">
        <v>0</v>
      </c>
      <c r="L17" s="212">
        <v>0</v>
      </c>
      <c r="M17" s="214">
        <v>0</v>
      </c>
      <c r="N17" s="211">
        <v>130</v>
      </c>
      <c r="O17" s="212">
        <v>120</v>
      </c>
      <c r="P17" s="212">
        <v>112</v>
      </c>
      <c r="Q17" s="216">
        <v>112</v>
      </c>
      <c r="R17" s="212">
        <v>3186</v>
      </c>
      <c r="S17" s="212">
        <v>3176</v>
      </c>
      <c r="T17" s="212">
        <v>791</v>
      </c>
      <c r="U17" s="216">
        <v>746</v>
      </c>
    </row>
    <row r="18" spans="1:21" ht="12.75">
      <c r="A18" s="217" t="s">
        <v>59</v>
      </c>
      <c r="B18" s="218">
        <v>1878</v>
      </c>
      <c r="C18" s="219">
        <v>1391</v>
      </c>
      <c r="D18" s="219">
        <v>269</v>
      </c>
      <c r="E18" s="220">
        <v>222</v>
      </c>
      <c r="F18" s="218">
        <v>5443</v>
      </c>
      <c r="G18" s="219">
        <v>3745</v>
      </c>
      <c r="H18" s="219">
        <v>1178</v>
      </c>
      <c r="I18" s="220">
        <v>748</v>
      </c>
      <c r="J18" s="218">
        <v>322</v>
      </c>
      <c r="K18" s="219">
        <v>280</v>
      </c>
      <c r="L18" s="219">
        <v>184</v>
      </c>
      <c r="M18" s="220">
        <v>153</v>
      </c>
      <c r="N18" s="218">
        <v>176</v>
      </c>
      <c r="O18" s="219">
        <v>166</v>
      </c>
      <c r="P18" s="219">
        <v>163</v>
      </c>
      <c r="Q18" s="220">
        <v>158</v>
      </c>
      <c r="R18" s="219">
        <v>7819</v>
      </c>
      <c r="S18" s="219">
        <v>5582</v>
      </c>
      <c r="T18" s="219">
        <v>1794</v>
      </c>
      <c r="U18" s="220">
        <v>1281</v>
      </c>
    </row>
    <row r="19" spans="1:21" ht="12.75">
      <c r="A19" s="217" t="s">
        <v>60</v>
      </c>
      <c r="B19" s="218">
        <v>456</v>
      </c>
      <c r="C19" s="219">
        <v>335</v>
      </c>
      <c r="D19" s="219">
        <v>111</v>
      </c>
      <c r="E19" s="220">
        <v>74</v>
      </c>
      <c r="F19" s="218">
        <v>2528</v>
      </c>
      <c r="G19" s="219">
        <v>1913</v>
      </c>
      <c r="H19" s="219">
        <v>346</v>
      </c>
      <c r="I19" s="220">
        <v>267</v>
      </c>
      <c r="J19" s="218">
        <v>203</v>
      </c>
      <c r="K19" s="219">
        <v>172</v>
      </c>
      <c r="L19" s="219">
        <v>37</v>
      </c>
      <c r="M19" s="220">
        <v>28</v>
      </c>
      <c r="N19" s="218">
        <v>72</v>
      </c>
      <c r="O19" s="219">
        <v>70</v>
      </c>
      <c r="P19" s="219">
        <v>70</v>
      </c>
      <c r="Q19" s="220">
        <v>67</v>
      </c>
      <c r="R19" s="219">
        <v>3259</v>
      </c>
      <c r="S19" s="219">
        <v>2490</v>
      </c>
      <c r="T19" s="219">
        <v>563</v>
      </c>
      <c r="U19" s="220">
        <v>436</v>
      </c>
    </row>
    <row r="20" spans="1:21" ht="12.75">
      <c r="A20" s="217" t="s">
        <v>61</v>
      </c>
      <c r="B20" s="218">
        <v>1470</v>
      </c>
      <c r="C20" s="219">
        <v>1064</v>
      </c>
      <c r="D20" s="219">
        <v>265</v>
      </c>
      <c r="E20" s="220">
        <v>196</v>
      </c>
      <c r="F20" s="218">
        <v>2600</v>
      </c>
      <c r="G20" s="219">
        <v>1965</v>
      </c>
      <c r="H20" s="219">
        <v>377</v>
      </c>
      <c r="I20" s="220">
        <v>299</v>
      </c>
      <c r="J20" s="218">
        <v>0</v>
      </c>
      <c r="K20" s="219">
        <v>0</v>
      </c>
      <c r="L20" s="219">
        <v>0</v>
      </c>
      <c r="M20" s="220">
        <v>0</v>
      </c>
      <c r="N20" s="218">
        <v>75</v>
      </c>
      <c r="O20" s="219">
        <v>71</v>
      </c>
      <c r="P20" s="219">
        <v>71</v>
      </c>
      <c r="Q20" s="220">
        <v>66</v>
      </c>
      <c r="R20" s="219">
        <v>4145</v>
      </c>
      <c r="S20" s="219">
        <v>3100</v>
      </c>
      <c r="T20" s="219">
        <v>713</v>
      </c>
      <c r="U20" s="220">
        <v>561</v>
      </c>
    </row>
    <row r="21" spans="1:21" ht="12.75">
      <c r="A21" s="217" t="s">
        <v>63</v>
      </c>
      <c r="B21" s="218">
        <v>0</v>
      </c>
      <c r="C21" s="219">
        <v>0</v>
      </c>
      <c r="D21" s="219">
        <v>0</v>
      </c>
      <c r="E21" s="220">
        <v>0</v>
      </c>
      <c r="F21" s="218">
        <v>2927</v>
      </c>
      <c r="G21" s="219">
        <v>2461</v>
      </c>
      <c r="H21" s="219">
        <v>803</v>
      </c>
      <c r="I21" s="220">
        <v>411</v>
      </c>
      <c r="J21" s="221">
        <v>0</v>
      </c>
      <c r="K21" s="219">
        <v>0</v>
      </c>
      <c r="L21" s="219">
        <v>0</v>
      </c>
      <c r="M21" s="220">
        <v>0</v>
      </c>
      <c r="N21" s="218">
        <v>34</v>
      </c>
      <c r="O21" s="219">
        <v>25</v>
      </c>
      <c r="P21" s="219">
        <v>25</v>
      </c>
      <c r="Q21" s="220">
        <v>24</v>
      </c>
      <c r="R21" s="219">
        <v>2961</v>
      </c>
      <c r="S21" s="219">
        <v>2486</v>
      </c>
      <c r="T21" s="219">
        <v>828</v>
      </c>
      <c r="U21" s="220">
        <v>435</v>
      </c>
    </row>
    <row r="22" spans="1:21" ht="12.75">
      <c r="A22" s="217" t="s">
        <v>9</v>
      </c>
      <c r="B22" s="218">
        <v>138</v>
      </c>
      <c r="C22" s="219">
        <v>118</v>
      </c>
      <c r="D22" s="219">
        <v>38</v>
      </c>
      <c r="E22" s="220">
        <v>24</v>
      </c>
      <c r="F22" s="218">
        <v>3091</v>
      </c>
      <c r="G22" s="219">
        <v>2249</v>
      </c>
      <c r="H22" s="219">
        <v>695</v>
      </c>
      <c r="I22" s="220">
        <v>371</v>
      </c>
      <c r="J22" s="221">
        <v>0</v>
      </c>
      <c r="K22" s="219">
        <v>0</v>
      </c>
      <c r="L22" s="219">
        <v>0</v>
      </c>
      <c r="M22" s="220">
        <v>0</v>
      </c>
      <c r="N22" s="218">
        <v>34</v>
      </c>
      <c r="O22" s="219">
        <v>31</v>
      </c>
      <c r="P22" s="219">
        <v>27</v>
      </c>
      <c r="Q22" s="220">
        <v>27</v>
      </c>
      <c r="R22" s="219">
        <v>3263</v>
      </c>
      <c r="S22" s="219">
        <v>2398</v>
      </c>
      <c r="T22" s="219">
        <v>760</v>
      </c>
      <c r="U22" s="220">
        <v>422</v>
      </c>
    </row>
    <row r="23" spans="1:21" ht="12.75">
      <c r="A23" s="215" t="s">
        <v>10</v>
      </c>
      <c r="B23" s="211">
        <v>299</v>
      </c>
      <c r="C23" s="212">
        <v>233</v>
      </c>
      <c r="D23" s="212">
        <v>185</v>
      </c>
      <c r="E23" s="216">
        <v>120</v>
      </c>
      <c r="F23" s="211">
        <v>1030</v>
      </c>
      <c r="G23" s="212">
        <v>850</v>
      </c>
      <c r="H23" s="212">
        <v>488</v>
      </c>
      <c r="I23" s="216">
        <v>406</v>
      </c>
      <c r="J23" s="211">
        <v>72</v>
      </c>
      <c r="K23" s="212">
        <v>59</v>
      </c>
      <c r="L23" s="212">
        <v>43</v>
      </c>
      <c r="M23" s="216">
        <v>43</v>
      </c>
      <c r="N23" s="211">
        <v>43</v>
      </c>
      <c r="O23" s="212">
        <v>43</v>
      </c>
      <c r="P23" s="212">
        <v>39</v>
      </c>
      <c r="Q23" s="216">
        <v>36</v>
      </c>
      <c r="R23" s="212">
        <v>1444</v>
      </c>
      <c r="S23" s="212">
        <v>1185</v>
      </c>
      <c r="T23" s="212">
        <v>755</v>
      </c>
      <c r="U23" s="216">
        <v>605</v>
      </c>
    </row>
    <row r="24" spans="1:21" ht="12.75">
      <c r="A24" s="222" t="s">
        <v>11</v>
      </c>
      <c r="B24" s="223">
        <v>7024</v>
      </c>
      <c r="C24" s="224">
        <v>5137</v>
      </c>
      <c r="D24" s="224">
        <v>1611</v>
      </c>
      <c r="E24" s="225">
        <v>1600</v>
      </c>
      <c r="F24" s="223">
        <v>0</v>
      </c>
      <c r="G24" s="224">
        <v>0</v>
      </c>
      <c r="H24" s="224">
        <v>0</v>
      </c>
      <c r="I24" s="226">
        <v>0</v>
      </c>
      <c r="J24" s="223">
        <v>2305</v>
      </c>
      <c r="K24" s="224">
        <v>1586</v>
      </c>
      <c r="L24" s="224">
        <v>908</v>
      </c>
      <c r="M24" s="224">
        <v>908</v>
      </c>
      <c r="N24" s="223">
        <v>273</v>
      </c>
      <c r="O24" s="224">
        <v>264</v>
      </c>
      <c r="P24" s="224">
        <v>188</v>
      </c>
      <c r="Q24" s="225">
        <v>188</v>
      </c>
      <c r="R24" s="224">
        <v>9602</v>
      </c>
      <c r="S24" s="224">
        <v>6987</v>
      </c>
      <c r="T24" s="224">
        <v>2707</v>
      </c>
      <c r="U24" s="225">
        <v>2696</v>
      </c>
    </row>
    <row r="25" spans="1:21" ht="12.75">
      <c r="A25" s="215" t="s">
        <v>62</v>
      </c>
      <c r="B25" s="211">
        <v>2795</v>
      </c>
      <c r="C25" s="212">
        <v>2245</v>
      </c>
      <c r="D25" s="212">
        <v>1562</v>
      </c>
      <c r="E25" s="216">
        <v>812</v>
      </c>
      <c r="F25" s="211">
        <v>0</v>
      </c>
      <c r="G25" s="212">
        <v>0</v>
      </c>
      <c r="H25" s="212">
        <v>0</v>
      </c>
      <c r="I25" s="216">
        <v>0</v>
      </c>
      <c r="J25" s="211">
        <v>1171</v>
      </c>
      <c r="K25" s="212">
        <v>828</v>
      </c>
      <c r="L25" s="212">
        <v>733</v>
      </c>
      <c r="M25" s="216">
        <v>493</v>
      </c>
      <c r="N25" s="211">
        <v>309</v>
      </c>
      <c r="O25" s="212">
        <v>285</v>
      </c>
      <c r="P25" s="212">
        <v>276</v>
      </c>
      <c r="Q25" s="216">
        <v>239</v>
      </c>
      <c r="R25" s="212">
        <v>4275</v>
      </c>
      <c r="S25" s="212">
        <v>3358</v>
      </c>
      <c r="T25" s="212">
        <v>2571</v>
      </c>
      <c r="U25" s="216">
        <v>1544</v>
      </c>
    </row>
    <row r="26" spans="1:21" ht="12.75">
      <c r="A26" s="215" t="s">
        <v>12</v>
      </c>
      <c r="B26" s="211">
        <v>1449</v>
      </c>
      <c r="C26" s="212">
        <v>1200</v>
      </c>
      <c r="D26" s="212">
        <v>763</v>
      </c>
      <c r="E26" s="216">
        <v>672</v>
      </c>
      <c r="F26" s="211">
        <v>0</v>
      </c>
      <c r="G26" s="212">
        <v>0</v>
      </c>
      <c r="H26" s="212">
        <v>0</v>
      </c>
      <c r="I26" s="216">
        <v>0</v>
      </c>
      <c r="J26" s="211">
        <v>451</v>
      </c>
      <c r="K26" s="212">
        <v>370</v>
      </c>
      <c r="L26" s="212">
        <v>245</v>
      </c>
      <c r="M26" s="216">
        <v>245</v>
      </c>
      <c r="N26" s="211">
        <v>129</v>
      </c>
      <c r="O26" s="212">
        <v>125</v>
      </c>
      <c r="P26" s="212">
        <v>102</v>
      </c>
      <c r="Q26" s="216">
        <v>101</v>
      </c>
      <c r="R26" s="212">
        <v>2029</v>
      </c>
      <c r="S26" s="212">
        <v>1695</v>
      </c>
      <c r="T26" s="212">
        <v>1111</v>
      </c>
      <c r="U26" s="216">
        <v>1018</v>
      </c>
    </row>
    <row r="27" spans="1:21" ht="12.75">
      <c r="A27" s="222" t="s">
        <v>13</v>
      </c>
      <c r="B27" s="227">
        <v>5068</v>
      </c>
      <c r="C27" s="228">
        <v>4215</v>
      </c>
      <c r="D27" s="228">
        <v>1332</v>
      </c>
      <c r="E27" s="229">
        <v>1040</v>
      </c>
      <c r="F27" s="227">
        <v>384</v>
      </c>
      <c r="G27" s="228">
        <v>347</v>
      </c>
      <c r="H27" s="228">
        <v>146</v>
      </c>
      <c r="I27" s="229">
        <v>134</v>
      </c>
      <c r="J27" s="230">
        <v>1962</v>
      </c>
      <c r="K27" s="228">
        <v>1607</v>
      </c>
      <c r="L27" s="228">
        <v>615</v>
      </c>
      <c r="M27" s="229">
        <v>505</v>
      </c>
      <c r="N27" s="230">
        <v>83</v>
      </c>
      <c r="O27" s="228">
        <v>76</v>
      </c>
      <c r="P27" s="228">
        <v>58</v>
      </c>
      <c r="Q27" s="225">
        <v>58</v>
      </c>
      <c r="R27" s="224">
        <v>7497</v>
      </c>
      <c r="S27" s="224">
        <v>6245</v>
      </c>
      <c r="T27" s="224">
        <v>2151</v>
      </c>
      <c r="U27" s="225">
        <v>1737</v>
      </c>
    </row>
    <row r="28" spans="1:21" ht="12.75">
      <c r="A28" s="215" t="s">
        <v>14</v>
      </c>
      <c r="B28" s="211">
        <v>4428</v>
      </c>
      <c r="C28" s="212">
        <v>3906</v>
      </c>
      <c r="D28" s="212">
        <v>1545</v>
      </c>
      <c r="E28" s="216">
        <v>980</v>
      </c>
      <c r="F28" s="211">
        <v>0</v>
      </c>
      <c r="G28" s="212">
        <v>0</v>
      </c>
      <c r="H28" s="212">
        <v>0</v>
      </c>
      <c r="I28" s="216">
        <v>0</v>
      </c>
      <c r="J28" s="211">
        <v>2519</v>
      </c>
      <c r="K28" s="212">
        <v>2049</v>
      </c>
      <c r="L28" s="212">
        <v>1230</v>
      </c>
      <c r="M28" s="216">
        <v>754</v>
      </c>
      <c r="N28" s="211">
        <v>178</v>
      </c>
      <c r="O28" s="212">
        <v>151</v>
      </c>
      <c r="P28" s="212">
        <v>80</v>
      </c>
      <c r="Q28" s="216">
        <v>70</v>
      </c>
      <c r="R28" s="212">
        <v>7125</v>
      </c>
      <c r="S28" s="212">
        <v>6106</v>
      </c>
      <c r="T28" s="212">
        <v>2857</v>
      </c>
      <c r="U28" s="216">
        <v>1804</v>
      </c>
    </row>
    <row r="29" spans="1:21" ht="12.75">
      <c r="A29" s="215" t="s">
        <v>15</v>
      </c>
      <c r="B29" s="211">
        <v>2251</v>
      </c>
      <c r="C29" s="212">
        <v>1822</v>
      </c>
      <c r="D29" s="212">
        <v>556</v>
      </c>
      <c r="E29" s="216">
        <v>473</v>
      </c>
      <c r="F29" s="211">
        <v>0</v>
      </c>
      <c r="G29" s="212">
        <v>0</v>
      </c>
      <c r="H29" s="212">
        <v>0</v>
      </c>
      <c r="I29" s="216">
        <v>0</v>
      </c>
      <c r="J29" s="211">
        <v>609</v>
      </c>
      <c r="K29" s="212">
        <v>585</v>
      </c>
      <c r="L29" s="212">
        <v>295</v>
      </c>
      <c r="M29" s="216">
        <v>247</v>
      </c>
      <c r="N29" s="211">
        <v>39</v>
      </c>
      <c r="O29" s="212">
        <v>38</v>
      </c>
      <c r="P29" s="212">
        <v>24</v>
      </c>
      <c r="Q29" s="216">
        <v>21</v>
      </c>
      <c r="R29" s="212">
        <v>2899</v>
      </c>
      <c r="S29" s="212">
        <v>2445</v>
      </c>
      <c r="T29" s="212">
        <v>875</v>
      </c>
      <c r="U29" s="216">
        <v>741</v>
      </c>
    </row>
    <row r="30" spans="1:21" ht="12.75">
      <c r="A30" s="231" t="s">
        <v>16</v>
      </c>
      <c r="B30" s="223">
        <v>1701</v>
      </c>
      <c r="C30" s="224">
        <v>1518</v>
      </c>
      <c r="D30" s="228">
        <v>768</v>
      </c>
      <c r="E30" s="232">
        <v>757</v>
      </c>
      <c r="F30" s="223">
        <v>0</v>
      </c>
      <c r="G30" s="224">
        <v>0</v>
      </c>
      <c r="H30" s="224">
        <v>0</v>
      </c>
      <c r="I30" s="229">
        <v>0</v>
      </c>
      <c r="J30" s="223">
        <v>854</v>
      </c>
      <c r="K30" s="224">
        <v>544</v>
      </c>
      <c r="L30" s="228">
        <v>304</v>
      </c>
      <c r="M30" s="232">
        <v>316</v>
      </c>
      <c r="N30" s="223">
        <v>104</v>
      </c>
      <c r="O30" s="224">
        <v>97</v>
      </c>
      <c r="P30" s="224">
        <v>68</v>
      </c>
      <c r="Q30" s="225">
        <v>64</v>
      </c>
      <c r="R30" s="228">
        <v>2659</v>
      </c>
      <c r="S30" s="228">
        <v>2159</v>
      </c>
      <c r="T30" s="228">
        <v>1140</v>
      </c>
      <c r="U30" s="225">
        <v>1137</v>
      </c>
    </row>
    <row r="31" spans="1:21" ht="13.5" thickBot="1">
      <c r="A31" s="215" t="s">
        <v>65</v>
      </c>
      <c r="B31" s="211">
        <v>0</v>
      </c>
      <c r="C31" s="212">
        <v>0</v>
      </c>
      <c r="D31" s="212">
        <v>0</v>
      </c>
      <c r="E31" s="216">
        <v>0</v>
      </c>
      <c r="F31" s="211">
        <v>0</v>
      </c>
      <c r="G31" s="212">
        <v>0</v>
      </c>
      <c r="H31" s="212">
        <v>0</v>
      </c>
      <c r="I31" s="216">
        <v>0</v>
      </c>
      <c r="J31" s="233">
        <v>0</v>
      </c>
      <c r="K31" s="212">
        <v>0</v>
      </c>
      <c r="L31" s="212">
        <v>0</v>
      </c>
      <c r="M31" s="216">
        <v>0</v>
      </c>
      <c r="N31" s="233">
        <v>286</v>
      </c>
      <c r="O31" s="212">
        <v>266</v>
      </c>
      <c r="P31" s="212">
        <v>37</v>
      </c>
      <c r="Q31" s="216">
        <v>31</v>
      </c>
      <c r="R31" s="212">
        <v>286</v>
      </c>
      <c r="S31" s="212">
        <v>266</v>
      </c>
      <c r="T31" s="212">
        <v>37</v>
      </c>
      <c r="U31" s="216">
        <v>31</v>
      </c>
    </row>
    <row r="32" spans="1:21" ht="13.5" thickBot="1">
      <c r="A32" s="234" t="s">
        <v>2</v>
      </c>
      <c r="B32" s="235">
        <v>29714</v>
      </c>
      <c r="C32" s="236">
        <v>23827</v>
      </c>
      <c r="D32" s="236">
        <v>9542</v>
      </c>
      <c r="E32" s="237">
        <v>7425</v>
      </c>
      <c r="F32" s="235">
        <v>21073</v>
      </c>
      <c r="G32" s="236">
        <v>16595</v>
      </c>
      <c r="H32" s="236">
        <v>4721</v>
      </c>
      <c r="I32" s="237">
        <v>3279</v>
      </c>
      <c r="J32" s="235">
        <v>10906</v>
      </c>
      <c r="K32" s="236">
        <v>8395</v>
      </c>
      <c r="L32" s="236">
        <v>4811</v>
      </c>
      <c r="M32" s="237">
        <v>3897</v>
      </c>
      <c r="N32" s="235">
        <v>2012</v>
      </c>
      <c r="O32" s="236">
        <v>1869</v>
      </c>
      <c r="P32" s="236">
        <v>1374</v>
      </c>
      <c r="Q32" s="237">
        <v>1296</v>
      </c>
      <c r="R32" s="235">
        <v>63705</v>
      </c>
      <c r="S32" s="236">
        <v>50687</v>
      </c>
      <c r="T32" s="236">
        <v>20450</v>
      </c>
      <c r="U32" s="237">
        <v>15897</v>
      </c>
    </row>
    <row r="33" spans="1:21" ht="12.75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</row>
    <row r="34" spans="1:21" ht="12.75">
      <c r="A34" s="238"/>
      <c r="B34" s="239"/>
      <c r="C34" s="239"/>
      <c r="D34" s="239"/>
      <c r="E34" s="239"/>
      <c r="F34" s="239"/>
      <c r="G34" s="239"/>
      <c r="H34" s="239"/>
      <c r="I34" s="239"/>
      <c r="J34" s="240"/>
      <c r="K34" s="240"/>
      <c r="L34" s="240"/>
      <c r="M34" s="239"/>
      <c r="N34" s="240"/>
      <c r="O34" s="240"/>
      <c r="P34" s="240"/>
      <c r="Q34" s="239"/>
      <c r="R34" s="240"/>
      <c r="S34" s="240"/>
      <c r="T34" s="240"/>
      <c r="U34" s="239"/>
    </row>
    <row r="35" spans="1:21" ht="12.75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1" ht="13.5" thickBo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</row>
    <row r="37" spans="1:21" ht="18">
      <c r="A37" s="204" t="s">
        <v>86</v>
      </c>
      <c r="B37" s="320" t="s">
        <v>17</v>
      </c>
      <c r="C37" s="320"/>
      <c r="D37" s="320"/>
      <c r="E37" s="320"/>
      <c r="F37" s="317" t="s">
        <v>18</v>
      </c>
      <c r="G37" s="317"/>
      <c r="H37" s="317"/>
      <c r="I37" s="317"/>
      <c r="J37" s="317" t="s">
        <v>80</v>
      </c>
      <c r="K37" s="317"/>
      <c r="L37" s="317"/>
      <c r="M37" s="317"/>
      <c r="N37" s="317" t="s">
        <v>81</v>
      </c>
      <c r="O37" s="317"/>
      <c r="P37" s="317"/>
      <c r="Q37" s="317"/>
      <c r="R37" s="317" t="s">
        <v>2</v>
      </c>
      <c r="S37" s="317"/>
      <c r="T37" s="317"/>
      <c r="U37" s="317"/>
    </row>
    <row r="38" spans="1:21" ht="34.5" thickBot="1">
      <c r="A38" s="241" t="s">
        <v>1</v>
      </c>
      <c r="B38" s="242" t="s">
        <v>87</v>
      </c>
      <c r="C38" s="243" t="s">
        <v>88</v>
      </c>
      <c r="D38" s="243" t="s">
        <v>89</v>
      </c>
      <c r="E38" s="244" t="s">
        <v>90</v>
      </c>
      <c r="F38" s="245" t="s">
        <v>87</v>
      </c>
      <c r="G38" s="243" t="s">
        <v>88</v>
      </c>
      <c r="H38" s="243" t="s">
        <v>89</v>
      </c>
      <c r="I38" s="244" t="s">
        <v>90</v>
      </c>
      <c r="J38" s="245" t="s">
        <v>87</v>
      </c>
      <c r="K38" s="243" t="s">
        <v>88</v>
      </c>
      <c r="L38" s="243" t="s">
        <v>89</v>
      </c>
      <c r="M38" s="244" t="s">
        <v>90</v>
      </c>
      <c r="N38" s="245" t="s">
        <v>87</v>
      </c>
      <c r="O38" s="243" t="s">
        <v>88</v>
      </c>
      <c r="P38" s="243" t="s">
        <v>89</v>
      </c>
      <c r="Q38" s="244" t="s">
        <v>90</v>
      </c>
      <c r="R38" s="245" t="s">
        <v>87</v>
      </c>
      <c r="S38" s="243" t="s">
        <v>88</v>
      </c>
      <c r="T38" s="243" t="s">
        <v>89</v>
      </c>
      <c r="U38" s="244" t="s">
        <v>90</v>
      </c>
    </row>
    <row r="39" spans="1:21" ht="12.75">
      <c r="A39" s="210" t="s">
        <v>5</v>
      </c>
      <c r="B39" s="246">
        <v>100</v>
      </c>
      <c r="C39" s="247">
        <f>C14/B14*100</f>
        <v>71.27071823204419</v>
      </c>
      <c r="D39" s="247">
        <f>D14/B14*100</f>
        <v>52.48618784530387</v>
      </c>
      <c r="E39" s="248">
        <f>E14/B14*100</f>
        <v>52.48618784530387</v>
      </c>
      <c r="F39" s="246">
        <v>100</v>
      </c>
      <c r="G39" s="247">
        <f>G14/F14*100</f>
        <v>64.28571428571429</v>
      </c>
      <c r="H39" s="247">
        <f>H14/F14*100</f>
        <v>64.28571428571429</v>
      </c>
      <c r="I39" s="248">
        <f>I14/F14*100</f>
        <v>64.28571428571429</v>
      </c>
      <c r="J39" s="246">
        <v>100</v>
      </c>
      <c r="K39" s="247">
        <f>K14/J14*100</f>
        <v>71.7948717948718</v>
      </c>
      <c r="L39" s="247">
        <f>L14/J14*100</f>
        <v>51.92307692307693</v>
      </c>
      <c r="M39" s="248">
        <f>M14/J14*100</f>
        <v>51.92307692307693</v>
      </c>
      <c r="N39" s="246">
        <v>100</v>
      </c>
      <c r="O39" s="247">
        <f>O14/N14*100</f>
        <v>95.45454545454545</v>
      </c>
      <c r="P39" s="247">
        <f>P14/N14*100</f>
        <v>72.72727272727273</v>
      </c>
      <c r="Q39" s="248">
        <f>Q14/N14*100</f>
        <v>72.72727272727273</v>
      </c>
      <c r="R39" s="246">
        <v>100</v>
      </c>
      <c r="S39" s="247">
        <f>S14/R14*100</f>
        <v>72.92225201072387</v>
      </c>
      <c r="T39" s="247">
        <f>T14/R14*100</f>
        <v>54.15549597855228</v>
      </c>
      <c r="U39" s="248">
        <f>U14/R14*100</f>
        <v>53.88739946380697</v>
      </c>
    </row>
    <row r="40" spans="1:21" ht="12.75">
      <c r="A40" s="215" t="s">
        <v>6</v>
      </c>
      <c r="B40" s="246">
        <v>100</v>
      </c>
      <c r="C40" s="247">
        <f aca="true" t="shared" si="0" ref="C40:C55">C15/B15*100</f>
        <v>71.21212121212122</v>
      </c>
      <c r="D40" s="247">
        <f aca="true" t="shared" si="1" ref="D40:D55">D15/B15*100</f>
        <v>61.61616161616161</v>
      </c>
      <c r="E40" s="248">
        <f aca="true" t="shared" si="2" ref="E40:E55">E15/B15*100</f>
        <v>58.080808080808076</v>
      </c>
      <c r="F40" s="246">
        <v>100</v>
      </c>
      <c r="G40" s="247">
        <v>0</v>
      </c>
      <c r="H40" s="247">
        <v>0</v>
      </c>
      <c r="I40" s="248">
        <v>0</v>
      </c>
      <c r="J40" s="246">
        <v>100</v>
      </c>
      <c r="K40" s="247">
        <f aca="true" t="shared" si="3" ref="K40:K55">K15/J15*100</f>
        <v>57.14285714285714</v>
      </c>
      <c r="L40" s="247">
        <f aca="true" t="shared" si="4" ref="L40:L55">L15/J15*100</f>
        <v>46.75324675324675</v>
      </c>
      <c r="M40" s="248">
        <f aca="true" t="shared" si="5" ref="M40:M55">M15/J15*100</f>
        <v>46.75324675324675</v>
      </c>
      <c r="N40" s="246">
        <v>100</v>
      </c>
      <c r="O40" s="247">
        <f aca="true" t="shared" si="6" ref="O40:O55">O15/N15*100</f>
        <v>75</v>
      </c>
      <c r="P40" s="247">
        <f aca="true" t="shared" si="7" ref="P40:P55">P15/N15*100</f>
        <v>62.5</v>
      </c>
      <c r="Q40" s="248">
        <f aca="true" t="shared" si="8" ref="Q40:Q55">Q15/N15*100</f>
        <v>62.5</v>
      </c>
      <c r="R40" s="246">
        <v>100</v>
      </c>
      <c r="S40" s="247">
        <f aca="true" t="shared" si="9" ref="S40:S55">S15/R15*100</f>
        <v>67.69759450171821</v>
      </c>
      <c r="T40" s="247">
        <f aca="true" t="shared" si="10" ref="T40:T55">T15/R15*100</f>
        <v>57.73195876288659</v>
      </c>
      <c r="U40" s="248">
        <f aca="true" t="shared" si="11" ref="U40:U55">U15/R15*100</f>
        <v>55.32646048109966</v>
      </c>
    </row>
    <row r="41" spans="1:21" ht="12.75">
      <c r="A41" s="215" t="s">
        <v>7</v>
      </c>
      <c r="B41" s="246">
        <v>100</v>
      </c>
      <c r="C41" s="247">
        <f t="shared" si="0"/>
        <v>98.67724867724867</v>
      </c>
      <c r="D41" s="247">
        <f t="shared" si="1"/>
        <v>84.65608465608466</v>
      </c>
      <c r="E41" s="248">
        <f t="shared" si="2"/>
        <v>64.81481481481481</v>
      </c>
      <c r="F41" s="246">
        <v>100</v>
      </c>
      <c r="G41" s="247">
        <v>0</v>
      </c>
      <c r="H41" s="247">
        <v>0</v>
      </c>
      <c r="I41" s="248">
        <v>0</v>
      </c>
      <c r="J41" s="246">
        <v>100</v>
      </c>
      <c r="K41" s="247">
        <f t="shared" si="3"/>
        <v>77.5609756097561</v>
      </c>
      <c r="L41" s="247">
        <f t="shared" si="4"/>
        <v>48.78048780487805</v>
      </c>
      <c r="M41" s="248">
        <f t="shared" si="5"/>
        <v>42.926829268292686</v>
      </c>
      <c r="N41" s="246">
        <v>100</v>
      </c>
      <c r="O41" s="247">
        <f t="shared" si="6"/>
        <v>88.88888888888889</v>
      </c>
      <c r="P41" s="247">
        <f t="shared" si="7"/>
        <v>88.88888888888889</v>
      </c>
      <c r="Q41" s="248">
        <f t="shared" si="8"/>
        <v>88.88888888888889</v>
      </c>
      <c r="R41" s="246">
        <v>100</v>
      </c>
      <c r="S41" s="247">
        <f t="shared" si="9"/>
        <v>91.21621621621621</v>
      </c>
      <c r="T41" s="247">
        <f t="shared" si="10"/>
        <v>72.2972972972973</v>
      </c>
      <c r="U41" s="248">
        <f t="shared" si="11"/>
        <v>57.60135135135135</v>
      </c>
    </row>
    <row r="42" spans="1:21" ht="12.75">
      <c r="A42" s="215" t="s">
        <v>8</v>
      </c>
      <c r="B42" s="246">
        <v>100</v>
      </c>
      <c r="C42" s="247">
        <v>0</v>
      </c>
      <c r="D42" s="247">
        <v>0</v>
      </c>
      <c r="E42" s="248">
        <v>0</v>
      </c>
      <c r="F42" s="246">
        <v>100</v>
      </c>
      <c r="G42" s="247">
        <f aca="true" t="shared" si="12" ref="G42:G52">G17/F17*100</f>
        <v>100</v>
      </c>
      <c r="H42" s="247">
        <f aca="true" t="shared" si="13" ref="H42:H52">H17/F17*100</f>
        <v>22.218586387434556</v>
      </c>
      <c r="I42" s="248">
        <f aca="true" t="shared" si="14" ref="I42:I52">I17/F17*100</f>
        <v>20.74607329842932</v>
      </c>
      <c r="J42" s="246">
        <v>100</v>
      </c>
      <c r="K42" s="247"/>
      <c r="L42" s="247"/>
      <c r="M42" s="248"/>
      <c r="N42" s="246">
        <v>100</v>
      </c>
      <c r="O42" s="247">
        <f t="shared" si="6"/>
        <v>92.3076923076923</v>
      </c>
      <c r="P42" s="247">
        <f t="shared" si="7"/>
        <v>86.15384615384616</v>
      </c>
      <c r="Q42" s="248">
        <f t="shared" si="8"/>
        <v>86.15384615384616</v>
      </c>
      <c r="R42" s="246">
        <v>100</v>
      </c>
      <c r="S42" s="247">
        <f t="shared" si="9"/>
        <v>99.68612680477086</v>
      </c>
      <c r="T42" s="247">
        <f t="shared" si="10"/>
        <v>24.82736974262398</v>
      </c>
      <c r="U42" s="248">
        <f t="shared" si="11"/>
        <v>23.414940364092907</v>
      </c>
    </row>
    <row r="43" spans="1:21" ht="12.75">
      <c r="A43" s="217" t="s">
        <v>59</v>
      </c>
      <c r="B43" s="249">
        <v>100</v>
      </c>
      <c r="C43" s="250">
        <f t="shared" si="0"/>
        <v>74.0681576144835</v>
      </c>
      <c r="D43" s="250">
        <f t="shared" si="1"/>
        <v>14.323748668796593</v>
      </c>
      <c r="E43" s="251">
        <f t="shared" si="2"/>
        <v>11.821086261980831</v>
      </c>
      <c r="F43" s="249">
        <v>100</v>
      </c>
      <c r="G43" s="250">
        <f t="shared" si="12"/>
        <v>68.80396839977954</v>
      </c>
      <c r="H43" s="250">
        <f t="shared" si="13"/>
        <v>21.64247657541797</v>
      </c>
      <c r="I43" s="251">
        <f t="shared" si="14"/>
        <v>13.742421458754364</v>
      </c>
      <c r="J43" s="249">
        <v>100</v>
      </c>
      <c r="K43" s="250">
        <f t="shared" si="3"/>
        <v>86.95652173913044</v>
      </c>
      <c r="L43" s="250">
        <f t="shared" si="4"/>
        <v>57.14285714285714</v>
      </c>
      <c r="M43" s="251">
        <f t="shared" si="5"/>
        <v>47.51552795031056</v>
      </c>
      <c r="N43" s="249">
        <v>100</v>
      </c>
      <c r="O43" s="250">
        <f t="shared" si="6"/>
        <v>94.31818181818183</v>
      </c>
      <c r="P43" s="250">
        <f t="shared" si="7"/>
        <v>92.61363636363636</v>
      </c>
      <c r="Q43" s="251">
        <f t="shared" si="8"/>
        <v>89.77272727272727</v>
      </c>
      <c r="R43" s="249">
        <v>100</v>
      </c>
      <c r="S43" s="250">
        <f t="shared" si="9"/>
        <v>71.39020335081211</v>
      </c>
      <c r="T43" s="250">
        <f t="shared" si="10"/>
        <v>22.944110500063946</v>
      </c>
      <c r="U43" s="251">
        <f t="shared" si="11"/>
        <v>16.38316920322292</v>
      </c>
    </row>
    <row r="44" spans="1:21" ht="12.75">
      <c r="A44" s="217" t="s">
        <v>60</v>
      </c>
      <c r="B44" s="249">
        <v>100</v>
      </c>
      <c r="C44" s="250">
        <f t="shared" si="0"/>
        <v>73.46491228070175</v>
      </c>
      <c r="D44" s="250">
        <f t="shared" si="1"/>
        <v>24.342105263157894</v>
      </c>
      <c r="E44" s="251">
        <f t="shared" si="2"/>
        <v>16.228070175438596</v>
      </c>
      <c r="F44" s="249">
        <v>100</v>
      </c>
      <c r="G44" s="250">
        <f t="shared" si="12"/>
        <v>75.67246835443038</v>
      </c>
      <c r="H44" s="250">
        <f t="shared" si="13"/>
        <v>13.686708860759495</v>
      </c>
      <c r="I44" s="251">
        <f t="shared" si="14"/>
        <v>10.561708860759493</v>
      </c>
      <c r="J44" s="249">
        <v>100</v>
      </c>
      <c r="K44" s="250">
        <f t="shared" si="3"/>
        <v>84.72906403940887</v>
      </c>
      <c r="L44" s="250">
        <f t="shared" si="4"/>
        <v>18.226600985221676</v>
      </c>
      <c r="M44" s="251">
        <f t="shared" si="5"/>
        <v>13.793103448275861</v>
      </c>
      <c r="N44" s="249">
        <v>100</v>
      </c>
      <c r="O44" s="250">
        <f t="shared" si="6"/>
        <v>97.22222222222221</v>
      </c>
      <c r="P44" s="250">
        <f t="shared" si="7"/>
        <v>97.22222222222221</v>
      </c>
      <c r="Q44" s="251">
        <f t="shared" si="8"/>
        <v>93.05555555555556</v>
      </c>
      <c r="R44" s="249">
        <v>100</v>
      </c>
      <c r="S44" s="250">
        <f t="shared" si="9"/>
        <v>76.40380484811293</v>
      </c>
      <c r="T44" s="250">
        <f t="shared" si="10"/>
        <v>17.275237803007055</v>
      </c>
      <c r="U44" s="251">
        <f t="shared" si="11"/>
        <v>13.378336913163547</v>
      </c>
    </row>
    <row r="45" spans="1:21" ht="12.75">
      <c r="A45" s="217" t="s">
        <v>61</v>
      </c>
      <c r="B45" s="249">
        <v>100</v>
      </c>
      <c r="C45" s="250">
        <f t="shared" si="0"/>
        <v>72.38095238095238</v>
      </c>
      <c r="D45" s="250">
        <f t="shared" si="1"/>
        <v>18.027210884353742</v>
      </c>
      <c r="E45" s="251">
        <f t="shared" si="2"/>
        <v>13.333333333333334</v>
      </c>
      <c r="F45" s="249">
        <v>100</v>
      </c>
      <c r="G45" s="250">
        <f t="shared" si="12"/>
        <v>75.57692307692308</v>
      </c>
      <c r="H45" s="250">
        <f t="shared" si="13"/>
        <v>14.499999999999998</v>
      </c>
      <c r="I45" s="251">
        <f t="shared" si="14"/>
        <v>11.5</v>
      </c>
      <c r="J45" s="249">
        <v>100</v>
      </c>
      <c r="K45" s="250">
        <v>0</v>
      </c>
      <c r="L45" s="250">
        <v>0</v>
      </c>
      <c r="M45" s="251">
        <v>0</v>
      </c>
      <c r="N45" s="249">
        <v>100</v>
      </c>
      <c r="O45" s="250">
        <f t="shared" si="6"/>
        <v>94.66666666666667</v>
      </c>
      <c r="P45" s="250">
        <f t="shared" si="7"/>
        <v>94.66666666666667</v>
      </c>
      <c r="Q45" s="251">
        <f t="shared" si="8"/>
        <v>88</v>
      </c>
      <c r="R45" s="249">
        <v>100</v>
      </c>
      <c r="S45" s="250">
        <f t="shared" si="9"/>
        <v>74.78890229191796</v>
      </c>
      <c r="T45" s="250">
        <f t="shared" si="10"/>
        <v>17.201447527141134</v>
      </c>
      <c r="U45" s="251">
        <f t="shared" si="11"/>
        <v>13.534378769601929</v>
      </c>
    </row>
    <row r="46" spans="1:21" ht="12.75">
      <c r="A46" s="217" t="s">
        <v>63</v>
      </c>
      <c r="B46" s="249">
        <v>100</v>
      </c>
      <c r="C46" s="250">
        <v>0</v>
      </c>
      <c r="D46" s="250">
        <v>0</v>
      </c>
      <c r="E46" s="251">
        <v>0</v>
      </c>
      <c r="F46" s="249">
        <v>100</v>
      </c>
      <c r="G46" s="250">
        <f t="shared" si="12"/>
        <v>84.07926204304749</v>
      </c>
      <c r="H46" s="250">
        <f t="shared" si="13"/>
        <v>27.43423300307482</v>
      </c>
      <c r="I46" s="251">
        <f t="shared" si="14"/>
        <v>14.041680901947387</v>
      </c>
      <c r="J46" s="249">
        <v>100</v>
      </c>
      <c r="K46" s="250">
        <v>0</v>
      </c>
      <c r="L46" s="250">
        <v>0</v>
      </c>
      <c r="M46" s="251">
        <v>0</v>
      </c>
      <c r="N46" s="249">
        <v>100</v>
      </c>
      <c r="O46" s="250">
        <f t="shared" si="6"/>
        <v>73.52941176470588</v>
      </c>
      <c r="P46" s="250">
        <f t="shared" si="7"/>
        <v>73.52941176470588</v>
      </c>
      <c r="Q46" s="251">
        <f t="shared" si="8"/>
        <v>70.58823529411765</v>
      </c>
      <c r="R46" s="249">
        <v>100</v>
      </c>
      <c r="S46" s="250">
        <f t="shared" si="9"/>
        <v>83.9581222559946</v>
      </c>
      <c r="T46" s="250">
        <f t="shared" si="10"/>
        <v>27.96352583586626</v>
      </c>
      <c r="U46" s="251">
        <f t="shared" si="11"/>
        <v>14.69098277608916</v>
      </c>
    </row>
    <row r="47" spans="1:21" ht="12.75">
      <c r="A47" s="215" t="s">
        <v>9</v>
      </c>
      <c r="B47" s="246">
        <v>100</v>
      </c>
      <c r="C47" s="247">
        <f t="shared" si="0"/>
        <v>85.5072463768116</v>
      </c>
      <c r="D47" s="247">
        <f t="shared" si="1"/>
        <v>27.536231884057973</v>
      </c>
      <c r="E47" s="248">
        <f t="shared" si="2"/>
        <v>17.391304347826086</v>
      </c>
      <c r="F47" s="246">
        <v>100</v>
      </c>
      <c r="G47" s="247">
        <f t="shared" si="12"/>
        <v>72.75962471692009</v>
      </c>
      <c r="H47" s="247">
        <f t="shared" si="13"/>
        <v>22.484632804917503</v>
      </c>
      <c r="I47" s="248">
        <f t="shared" si="14"/>
        <v>12.002588159171788</v>
      </c>
      <c r="J47" s="246">
        <v>100</v>
      </c>
      <c r="K47" s="247">
        <v>0</v>
      </c>
      <c r="L47" s="247">
        <v>0</v>
      </c>
      <c r="M47" s="248">
        <v>0</v>
      </c>
      <c r="N47" s="246">
        <v>100</v>
      </c>
      <c r="O47" s="247">
        <f t="shared" si="6"/>
        <v>91.17647058823529</v>
      </c>
      <c r="P47" s="247">
        <f t="shared" si="7"/>
        <v>79.41176470588235</v>
      </c>
      <c r="Q47" s="248">
        <f t="shared" si="8"/>
        <v>79.41176470588235</v>
      </c>
      <c r="R47" s="246">
        <v>100</v>
      </c>
      <c r="S47" s="247">
        <f t="shared" si="9"/>
        <v>73.4906527735213</v>
      </c>
      <c r="T47" s="247">
        <f t="shared" si="10"/>
        <v>23.291449586270303</v>
      </c>
      <c r="U47" s="248">
        <f t="shared" si="11"/>
        <v>12.93288384921851</v>
      </c>
    </row>
    <row r="48" spans="1:21" ht="12.75">
      <c r="A48" s="215" t="s">
        <v>10</v>
      </c>
      <c r="B48" s="246">
        <v>100</v>
      </c>
      <c r="C48" s="247">
        <f t="shared" si="0"/>
        <v>77.92642140468227</v>
      </c>
      <c r="D48" s="247">
        <f t="shared" si="1"/>
        <v>61.87290969899666</v>
      </c>
      <c r="E48" s="248">
        <f t="shared" si="2"/>
        <v>40.13377926421405</v>
      </c>
      <c r="F48" s="246">
        <v>100</v>
      </c>
      <c r="G48" s="247">
        <f t="shared" si="12"/>
        <v>82.52427184466019</v>
      </c>
      <c r="H48" s="247">
        <f t="shared" si="13"/>
        <v>47.37864077669903</v>
      </c>
      <c r="I48" s="248">
        <f t="shared" si="14"/>
        <v>39.41747572815534</v>
      </c>
      <c r="J48" s="246">
        <v>100</v>
      </c>
      <c r="K48" s="247">
        <f t="shared" si="3"/>
        <v>81.94444444444444</v>
      </c>
      <c r="L48" s="247">
        <f t="shared" si="4"/>
        <v>59.72222222222222</v>
      </c>
      <c r="M48" s="248">
        <f t="shared" si="5"/>
        <v>59.72222222222222</v>
      </c>
      <c r="N48" s="246">
        <v>100</v>
      </c>
      <c r="O48" s="247">
        <f t="shared" si="6"/>
        <v>100</v>
      </c>
      <c r="P48" s="247">
        <f t="shared" si="7"/>
        <v>90.69767441860465</v>
      </c>
      <c r="Q48" s="248">
        <f t="shared" si="8"/>
        <v>83.72093023255815</v>
      </c>
      <c r="R48" s="246">
        <v>100</v>
      </c>
      <c r="S48" s="247">
        <f t="shared" si="9"/>
        <v>82.06371191135734</v>
      </c>
      <c r="T48" s="247">
        <f t="shared" si="10"/>
        <v>52.285318559556785</v>
      </c>
      <c r="U48" s="248">
        <f t="shared" si="11"/>
        <v>41.89750692520776</v>
      </c>
    </row>
    <row r="49" spans="1:21" ht="12.75">
      <c r="A49" s="222" t="s">
        <v>11</v>
      </c>
      <c r="B49" s="252">
        <v>100</v>
      </c>
      <c r="C49" s="253">
        <f t="shared" si="0"/>
        <v>73.13496583143508</v>
      </c>
      <c r="D49" s="253">
        <f t="shared" si="1"/>
        <v>22.935649202733487</v>
      </c>
      <c r="E49" s="254">
        <f t="shared" si="2"/>
        <v>22.779043280182233</v>
      </c>
      <c r="F49" s="252">
        <v>100</v>
      </c>
      <c r="G49" s="253">
        <v>0</v>
      </c>
      <c r="H49" s="253">
        <v>0</v>
      </c>
      <c r="I49" s="254">
        <v>0</v>
      </c>
      <c r="J49" s="252">
        <v>100</v>
      </c>
      <c r="K49" s="253">
        <f t="shared" si="3"/>
        <v>68.80694143167028</v>
      </c>
      <c r="L49" s="253">
        <f t="shared" si="4"/>
        <v>39.39262472885032</v>
      </c>
      <c r="M49" s="254">
        <f t="shared" si="5"/>
        <v>39.39262472885032</v>
      </c>
      <c r="N49" s="252">
        <v>100</v>
      </c>
      <c r="O49" s="253">
        <f t="shared" si="6"/>
        <v>96.7032967032967</v>
      </c>
      <c r="P49" s="253">
        <f t="shared" si="7"/>
        <v>68.86446886446886</v>
      </c>
      <c r="Q49" s="254">
        <f t="shared" si="8"/>
        <v>68.86446886446886</v>
      </c>
      <c r="R49" s="252">
        <v>100</v>
      </c>
      <c r="S49" s="253">
        <f t="shared" si="9"/>
        <v>72.76609039783378</v>
      </c>
      <c r="T49" s="253">
        <f t="shared" si="10"/>
        <v>28.192043324307438</v>
      </c>
      <c r="U49" s="254">
        <f t="shared" si="11"/>
        <v>28.077483857529685</v>
      </c>
    </row>
    <row r="50" spans="1:21" ht="12.75">
      <c r="A50" s="215" t="s">
        <v>62</v>
      </c>
      <c r="B50" s="246">
        <v>100</v>
      </c>
      <c r="C50" s="247">
        <f t="shared" si="0"/>
        <v>80.32200357781754</v>
      </c>
      <c r="D50" s="247">
        <f t="shared" si="1"/>
        <v>55.88550983899822</v>
      </c>
      <c r="E50" s="248">
        <f t="shared" si="2"/>
        <v>29.051878354203936</v>
      </c>
      <c r="F50" s="246">
        <v>100</v>
      </c>
      <c r="G50" s="247">
        <v>0</v>
      </c>
      <c r="H50" s="247">
        <v>0</v>
      </c>
      <c r="I50" s="248">
        <v>0</v>
      </c>
      <c r="J50" s="246">
        <v>100</v>
      </c>
      <c r="K50" s="247">
        <f t="shared" si="3"/>
        <v>70.70879590093936</v>
      </c>
      <c r="L50" s="247">
        <f t="shared" si="4"/>
        <v>62.596071733561054</v>
      </c>
      <c r="M50" s="248">
        <f t="shared" si="5"/>
        <v>42.10076857386849</v>
      </c>
      <c r="N50" s="246">
        <v>100</v>
      </c>
      <c r="O50" s="247">
        <f t="shared" si="6"/>
        <v>92.23300970873787</v>
      </c>
      <c r="P50" s="247">
        <f t="shared" si="7"/>
        <v>89.32038834951457</v>
      </c>
      <c r="Q50" s="248">
        <f t="shared" si="8"/>
        <v>77.34627831715211</v>
      </c>
      <c r="R50" s="246">
        <v>100</v>
      </c>
      <c r="S50" s="247">
        <f t="shared" si="9"/>
        <v>78.54970760233918</v>
      </c>
      <c r="T50" s="247">
        <f t="shared" si="10"/>
        <v>60.140350877192986</v>
      </c>
      <c r="U50" s="248">
        <f t="shared" si="11"/>
        <v>36.11695906432749</v>
      </c>
    </row>
    <row r="51" spans="1:21" ht="12.75">
      <c r="A51" s="215" t="s">
        <v>12</v>
      </c>
      <c r="B51" s="246">
        <v>100</v>
      </c>
      <c r="C51" s="247">
        <f t="shared" si="0"/>
        <v>82.81573498964804</v>
      </c>
      <c r="D51" s="247">
        <f t="shared" si="1"/>
        <v>52.65700483091788</v>
      </c>
      <c r="E51" s="248">
        <f t="shared" si="2"/>
        <v>46.3768115942029</v>
      </c>
      <c r="F51" s="246">
        <v>100</v>
      </c>
      <c r="G51" s="247">
        <v>0</v>
      </c>
      <c r="H51" s="247">
        <v>0</v>
      </c>
      <c r="I51" s="248">
        <v>0</v>
      </c>
      <c r="J51" s="246">
        <v>100</v>
      </c>
      <c r="K51" s="247">
        <f t="shared" si="3"/>
        <v>82.039911308204</v>
      </c>
      <c r="L51" s="247">
        <f t="shared" si="4"/>
        <v>54.32372505543237</v>
      </c>
      <c r="M51" s="248">
        <f t="shared" si="5"/>
        <v>54.32372505543237</v>
      </c>
      <c r="N51" s="246">
        <v>100</v>
      </c>
      <c r="O51" s="247">
        <f t="shared" si="6"/>
        <v>96.89922480620154</v>
      </c>
      <c r="P51" s="247">
        <f t="shared" si="7"/>
        <v>79.06976744186046</v>
      </c>
      <c r="Q51" s="248">
        <f t="shared" si="8"/>
        <v>78.29457364341084</v>
      </c>
      <c r="R51" s="246">
        <v>100</v>
      </c>
      <c r="S51" s="247">
        <f t="shared" si="9"/>
        <v>83.53868900936422</v>
      </c>
      <c r="T51" s="247">
        <f t="shared" si="10"/>
        <v>54.756037456875305</v>
      </c>
      <c r="U51" s="248">
        <f t="shared" si="11"/>
        <v>50.172498767865946</v>
      </c>
    </row>
    <row r="52" spans="1:21" ht="12.75">
      <c r="A52" s="222" t="s">
        <v>13</v>
      </c>
      <c r="B52" s="252">
        <v>100</v>
      </c>
      <c r="C52" s="253">
        <f t="shared" si="0"/>
        <v>83.16890292028414</v>
      </c>
      <c r="D52" s="253">
        <f t="shared" si="1"/>
        <v>26.28255722178374</v>
      </c>
      <c r="E52" s="254">
        <f t="shared" si="2"/>
        <v>20.520915548539858</v>
      </c>
      <c r="F52" s="252">
        <v>100</v>
      </c>
      <c r="G52" s="253">
        <f t="shared" si="12"/>
        <v>90.36458333333334</v>
      </c>
      <c r="H52" s="253">
        <f t="shared" si="13"/>
        <v>38.02083333333333</v>
      </c>
      <c r="I52" s="254">
        <f t="shared" si="14"/>
        <v>34.89583333333333</v>
      </c>
      <c r="J52" s="252">
        <v>100</v>
      </c>
      <c r="K52" s="253">
        <f t="shared" si="3"/>
        <v>81.90621814475026</v>
      </c>
      <c r="L52" s="253">
        <f t="shared" si="4"/>
        <v>31.345565749235476</v>
      </c>
      <c r="M52" s="254">
        <f t="shared" si="5"/>
        <v>25.739041794087665</v>
      </c>
      <c r="N52" s="252">
        <v>100</v>
      </c>
      <c r="O52" s="253">
        <f t="shared" si="6"/>
        <v>91.56626506024097</v>
      </c>
      <c r="P52" s="253">
        <f t="shared" si="7"/>
        <v>69.87951807228916</v>
      </c>
      <c r="Q52" s="254">
        <f t="shared" si="8"/>
        <v>69.87951807228916</v>
      </c>
      <c r="R52" s="252">
        <v>100</v>
      </c>
      <c r="S52" s="253">
        <f t="shared" si="9"/>
        <v>83.2999866613312</v>
      </c>
      <c r="T52" s="253">
        <f t="shared" si="10"/>
        <v>28.691476590636256</v>
      </c>
      <c r="U52" s="254">
        <f t="shared" si="11"/>
        <v>23.169267707082835</v>
      </c>
    </row>
    <row r="53" spans="1:21" ht="12.75">
      <c r="A53" s="215" t="s">
        <v>14</v>
      </c>
      <c r="B53" s="246">
        <v>100</v>
      </c>
      <c r="C53" s="247">
        <f t="shared" si="0"/>
        <v>88.21138211382113</v>
      </c>
      <c r="D53" s="247">
        <f t="shared" si="1"/>
        <v>34.89159891598916</v>
      </c>
      <c r="E53" s="248">
        <f t="shared" si="2"/>
        <v>22.131887985546523</v>
      </c>
      <c r="F53" s="246">
        <v>100</v>
      </c>
      <c r="G53" s="247">
        <v>0</v>
      </c>
      <c r="H53" s="247">
        <v>0</v>
      </c>
      <c r="I53" s="248">
        <v>0</v>
      </c>
      <c r="J53" s="246">
        <v>100</v>
      </c>
      <c r="K53" s="247">
        <f t="shared" si="3"/>
        <v>81.34180230250098</v>
      </c>
      <c r="L53" s="247">
        <f t="shared" si="4"/>
        <v>48.82890035728464</v>
      </c>
      <c r="M53" s="248">
        <f t="shared" si="5"/>
        <v>29.93251290194522</v>
      </c>
      <c r="N53" s="246">
        <v>100</v>
      </c>
      <c r="O53" s="247">
        <f t="shared" si="6"/>
        <v>84.8314606741573</v>
      </c>
      <c r="P53" s="247">
        <f t="shared" si="7"/>
        <v>44.9438202247191</v>
      </c>
      <c r="Q53" s="248">
        <f t="shared" si="8"/>
        <v>39.325842696629216</v>
      </c>
      <c r="R53" s="246">
        <v>100</v>
      </c>
      <c r="S53" s="247">
        <f t="shared" si="9"/>
        <v>85.69824561403509</v>
      </c>
      <c r="T53" s="247">
        <f t="shared" si="10"/>
        <v>40.098245614035086</v>
      </c>
      <c r="U53" s="248">
        <f t="shared" si="11"/>
        <v>25.319298245614036</v>
      </c>
    </row>
    <row r="54" spans="1:21" ht="12.75">
      <c r="A54" s="215" t="s">
        <v>15</v>
      </c>
      <c r="B54" s="246">
        <v>100</v>
      </c>
      <c r="C54" s="247">
        <f t="shared" si="0"/>
        <v>80.94180364282542</v>
      </c>
      <c r="D54" s="247">
        <f t="shared" si="1"/>
        <v>24.7001332741004</v>
      </c>
      <c r="E54" s="248">
        <f t="shared" si="2"/>
        <v>21.012883163038648</v>
      </c>
      <c r="F54" s="246">
        <v>100</v>
      </c>
      <c r="G54" s="247">
        <v>0</v>
      </c>
      <c r="H54" s="247">
        <v>0</v>
      </c>
      <c r="I54" s="248">
        <v>0</v>
      </c>
      <c r="J54" s="246">
        <v>100</v>
      </c>
      <c r="K54" s="247">
        <f t="shared" si="3"/>
        <v>96.05911330049261</v>
      </c>
      <c r="L54" s="247">
        <f t="shared" si="4"/>
        <v>48.44006568144499</v>
      </c>
      <c r="M54" s="248">
        <f t="shared" si="5"/>
        <v>40.558292282430216</v>
      </c>
      <c r="N54" s="246">
        <v>100</v>
      </c>
      <c r="O54" s="247">
        <f t="shared" si="6"/>
        <v>97.43589743589743</v>
      </c>
      <c r="P54" s="247">
        <f t="shared" si="7"/>
        <v>61.53846153846154</v>
      </c>
      <c r="Q54" s="248">
        <f t="shared" si="8"/>
        <v>53.84615384615385</v>
      </c>
      <c r="R54" s="246">
        <v>100</v>
      </c>
      <c r="S54" s="247">
        <f t="shared" si="9"/>
        <v>84.33942738875474</v>
      </c>
      <c r="T54" s="247">
        <f t="shared" si="10"/>
        <v>30.18282166264229</v>
      </c>
      <c r="U54" s="248">
        <f t="shared" si="11"/>
        <v>25.56053811659193</v>
      </c>
    </row>
    <row r="55" spans="1:21" ht="12.75">
      <c r="A55" s="231" t="s">
        <v>16</v>
      </c>
      <c r="B55" s="252">
        <v>100</v>
      </c>
      <c r="C55" s="253">
        <f t="shared" si="0"/>
        <v>89.2416225749559</v>
      </c>
      <c r="D55" s="253">
        <f t="shared" si="1"/>
        <v>45.14991181657848</v>
      </c>
      <c r="E55" s="254">
        <f t="shared" si="2"/>
        <v>44.50323339212228</v>
      </c>
      <c r="F55" s="252">
        <v>100</v>
      </c>
      <c r="G55" s="253">
        <v>0</v>
      </c>
      <c r="H55" s="253">
        <v>0</v>
      </c>
      <c r="I55" s="254">
        <v>0</v>
      </c>
      <c r="J55" s="252">
        <v>100</v>
      </c>
      <c r="K55" s="253">
        <f t="shared" si="3"/>
        <v>63.70023419203748</v>
      </c>
      <c r="L55" s="253">
        <f t="shared" si="4"/>
        <v>35.597189695550355</v>
      </c>
      <c r="M55" s="254">
        <f t="shared" si="5"/>
        <v>37.00234192037471</v>
      </c>
      <c r="N55" s="252">
        <v>100</v>
      </c>
      <c r="O55" s="253">
        <f t="shared" si="6"/>
        <v>93.26923076923077</v>
      </c>
      <c r="P55" s="253">
        <f t="shared" si="7"/>
        <v>65.38461538461539</v>
      </c>
      <c r="Q55" s="254">
        <f t="shared" si="8"/>
        <v>61.53846153846154</v>
      </c>
      <c r="R55" s="252">
        <v>100</v>
      </c>
      <c r="S55" s="253">
        <f t="shared" si="9"/>
        <v>81.19593832267769</v>
      </c>
      <c r="T55" s="253">
        <f t="shared" si="10"/>
        <v>42.87326062429484</v>
      </c>
      <c r="U55" s="254">
        <f t="shared" si="11"/>
        <v>42.76043625423092</v>
      </c>
    </row>
    <row r="56" spans="1:21" ht="13.5" thickBot="1">
      <c r="A56" s="255" t="s">
        <v>65</v>
      </c>
      <c r="B56" s="246">
        <v>100</v>
      </c>
      <c r="C56" s="247">
        <v>0</v>
      </c>
      <c r="D56" s="247">
        <v>0</v>
      </c>
      <c r="E56" s="248">
        <v>0</v>
      </c>
      <c r="F56" s="246">
        <v>100</v>
      </c>
      <c r="G56" s="247">
        <v>0</v>
      </c>
      <c r="H56" s="247">
        <v>0</v>
      </c>
      <c r="I56" s="248">
        <v>0</v>
      </c>
      <c r="J56" s="246">
        <v>100</v>
      </c>
      <c r="K56" s="247">
        <v>0</v>
      </c>
      <c r="L56" s="247">
        <v>0</v>
      </c>
      <c r="M56" s="248">
        <v>0</v>
      </c>
      <c r="N56" s="246">
        <v>100</v>
      </c>
      <c r="O56" s="247">
        <v>93</v>
      </c>
      <c r="P56" s="247">
        <v>13</v>
      </c>
      <c r="Q56" s="248">
        <v>11</v>
      </c>
      <c r="R56" s="246">
        <v>100</v>
      </c>
      <c r="S56" s="247">
        <v>93</v>
      </c>
      <c r="T56" s="247">
        <v>13</v>
      </c>
      <c r="U56" s="248">
        <v>11</v>
      </c>
    </row>
    <row r="57" spans="1:21" ht="13.5" thickBot="1">
      <c r="A57" s="256" t="s">
        <v>2</v>
      </c>
      <c r="B57" s="257">
        <v>100</v>
      </c>
      <c r="C57" s="236">
        <f>C32/B32*100</f>
        <v>80.18779026721411</v>
      </c>
      <c r="D57" s="236">
        <f>D32/B32*100</f>
        <v>32.11280877700747</v>
      </c>
      <c r="E57" s="237">
        <f>E32/B32*100</f>
        <v>24.98822104058693</v>
      </c>
      <c r="F57" s="257">
        <v>100</v>
      </c>
      <c r="G57" s="236">
        <f>G32/F32*100</f>
        <v>78.75005931761021</v>
      </c>
      <c r="H57" s="236">
        <f>H32/F32*100</f>
        <v>22.403075024913395</v>
      </c>
      <c r="I57" s="237">
        <f>I32/F32*100</f>
        <v>15.560195510843258</v>
      </c>
      <c r="J57" s="257">
        <v>100</v>
      </c>
      <c r="K57" s="236">
        <f>K32/J32*100</f>
        <v>76.97597652668256</v>
      </c>
      <c r="L57" s="236">
        <f>L32/J32*100</f>
        <v>44.113332110764716</v>
      </c>
      <c r="M57" s="237">
        <f>M32/J32*100</f>
        <v>35.73262424353567</v>
      </c>
      <c r="N57" s="257">
        <v>100</v>
      </c>
      <c r="O57" s="236">
        <f>O32/N32*100</f>
        <v>92.89264413518886</v>
      </c>
      <c r="P57" s="236">
        <f>P32/N32*100</f>
        <v>68.29025844930418</v>
      </c>
      <c r="Q57" s="237">
        <f>Q32/N32*100</f>
        <v>64.41351888667992</v>
      </c>
      <c r="R57" s="257">
        <v>100</v>
      </c>
      <c r="S57" s="236">
        <f>S32/R32*100</f>
        <v>79.56518326661957</v>
      </c>
      <c r="T57" s="236">
        <f>T32/R32*100</f>
        <v>32.1010909661722</v>
      </c>
      <c r="U57" s="237">
        <f>U32/R32*100</f>
        <v>24.954085236637628</v>
      </c>
    </row>
  </sheetData>
  <sheetProtection/>
  <mergeCells count="12">
    <mergeCell ref="R37:U37"/>
    <mergeCell ref="B37:E37"/>
    <mergeCell ref="F37:I37"/>
    <mergeCell ref="J37:M37"/>
    <mergeCell ref="N37:Q37"/>
    <mergeCell ref="N12:Q12"/>
    <mergeCell ref="B3:U3"/>
    <mergeCell ref="R12:U12"/>
    <mergeCell ref="B9:C9"/>
    <mergeCell ref="B12:E12"/>
    <mergeCell ref="F12:I12"/>
    <mergeCell ref="J12:M12"/>
  </mergeCells>
  <printOptions/>
  <pageMargins left="0.9055118110236221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12.625" style="0" customWidth="1"/>
    <col min="2" max="2" width="23.125" style="0" customWidth="1"/>
    <col min="3" max="3" width="19.125" style="0" customWidth="1"/>
    <col min="4" max="4" width="23.125" style="0" customWidth="1"/>
    <col min="5" max="5" width="24.375" style="0" customWidth="1"/>
    <col min="6" max="6" width="38.00390625" style="0" customWidth="1"/>
  </cols>
  <sheetData>
    <row r="1" spans="1:6" ht="20.25">
      <c r="A1" s="126" t="s">
        <v>93</v>
      </c>
      <c r="B1" s="127"/>
      <c r="C1" s="2"/>
      <c r="D1" s="2"/>
      <c r="E1" s="2"/>
      <c r="F1" s="2"/>
    </row>
    <row r="2" spans="1:6" ht="20.25">
      <c r="A2" s="128" t="s">
        <v>137</v>
      </c>
      <c r="B2" s="128"/>
      <c r="C2" s="128"/>
      <c r="D2" s="128"/>
      <c r="E2" s="128"/>
      <c r="F2" s="128"/>
    </row>
    <row r="3" spans="1:6" ht="12" customHeight="1">
      <c r="A3" s="2"/>
      <c r="B3" s="127"/>
      <c r="C3" s="2"/>
      <c r="E3" s="2"/>
      <c r="F3" s="2"/>
    </row>
    <row r="4" spans="1:6" ht="12" customHeight="1">
      <c r="A4" s="321" t="s">
        <v>1</v>
      </c>
      <c r="B4" s="322" t="s">
        <v>94</v>
      </c>
      <c r="C4" s="322" t="s">
        <v>91</v>
      </c>
      <c r="D4" s="323" t="s">
        <v>95</v>
      </c>
      <c r="E4" s="323" t="s">
        <v>96</v>
      </c>
      <c r="F4" s="324" t="s">
        <v>97</v>
      </c>
    </row>
    <row r="5" spans="1:6" ht="18" customHeight="1">
      <c r="A5" s="321"/>
      <c r="B5" s="322"/>
      <c r="C5" s="322"/>
      <c r="D5" s="323"/>
      <c r="E5" s="323"/>
      <c r="F5" s="324"/>
    </row>
    <row r="6" spans="1:6" ht="18.75">
      <c r="A6" s="258" t="s">
        <v>5</v>
      </c>
      <c r="B6" s="132" t="s">
        <v>100</v>
      </c>
      <c r="C6" s="133" t="s">
        <v>99</v>
      </c>
      <c r="D6" s="134" t="s">
        <v>117</v>
      </c>
      <c r="E6" s="134" t="s">
        <v>118</v>
      </c>
      <c r="F6" s="132" t="s">
        <v>138</v>
      </c>
    </row>
    <row r="7" spans="1:6" ht="18.75">
      <c r="A7" s="259" t="s">
        <v>6</v>
      </c>
      <c r="B7" s="129" t="s">
        <v>100</v>
      </c>
      <c r="C7" s="130" t="s">
        <v>99</v>
      </c>
      <c r="D7" s="130" t="s">
        <v>119</v>
      </c>
      <c r="E7" s="131" t="s">
        <v>118</v>
      </c>
      <c r="F7" s="129" t="s">
        <v>138</v>
      </c>
    </row>
    <row r="8" spans="1:6" ht="18.75">
      <c r="A8" s="258" t="s">
        <v>7</v>
      </c>
      <c r="B8" s="132" t="s">
        <v>100</v>
      </c>
      <c r="C8" s="133" t="s">
        <v>99</v>
      </c>
      <c r="D8" s="134" t="s">
        <v>120</v>
      </c>
      <c r="E8" s="134" t="s">
        <v>118</v>
      </c>
      <c r="F8" s="132" t="s">
        <v>138</v>
      </c>
    </row>
    <row r="9" spans="1:6" ht="18.75">
      <c r="A9" s="259" t="s">
        <v>60</v>
      </c>
      <c r="B9" s="129" t="s">
        <v>100</v>
      </c>
      <c r="C9" s="130" t="s">
        <v>99</v>
      </c>
      <c r="D9" s="131" t="s">
        <v>121</v>
      </c>
      <c r="E9" s="131" t="s">
        <v>118</v>
      </c>
      <c r="F9" s="129" t="s">
        <v>138</v>
      </c>
    </row>
    <row r="10" spans="1:6" ht="18.75">
      <c r="A10" s="258" t="s">
        <v>9</v>
      </c>
      <c r="B10" s="132" t="s">
        <v>100</v>
      </c>
      <c r="C10" s="133" t="s">
        <v>99</v>
      </c>
      <c r="D10" s="134" t="s">
        <v>122</v>
      </c>
      <c r="E10" s="134" t="s">
        <v>118</v>
      </c>
      <c r="F10" s="132" t="s">
        <v>138</v>
      </c>
    </row>
    <row r="11" spans="1:6" ht="18.75">
      <c r="A11" s="259" t="s">
        <v>123</v>
      </c>
      <c r="B11" s="129" t="s">
        <v>98</v>
      </c>
      <c r="C11" s="130" t="s">
        <v>99</v>
      </c>
      <c r="D11" s="131" t="s">
        <v>124</v>
      </c>
      <c r="E11" s="131" t="s">
        <v>118</v>
      </c>
      <c r="F11" s="129" t="s">
        <v>125</v>
      </c>
    </row>
    <row r="12" spans="1:6" ht="18.75">
      <c r="A12" s="258" t="s">
        <v>59</v>
      </c>
      <c r="B12" s="132" t="s">
        <v>100</v>
      </c>
      <c r="C12" s="133" t="s">
        <v>99</v>
      </c>
      <c r="D12" s="134" t="s">
        <v>126</v>
      </c>
      <c r="E12" s="134" t="s">
        <v>118</v>
      </c>
      <c r="F12" s="132" t="s">
        <v>138</v>
      </c>
    </row>
    <row r="13" spans="1:6" ht="18.75">
      <c r="A13" s="259" t="s">
        <v>8</v>
      </c>
      <c r="B13" s="129" t="s">
        <v>98</v>
      </c>
      <c r="C13" s="130" t="s">
        <v>99</v>
      </c>
      <c r="D13" s="130" t="s">
        <v>127</v>
      </c>
      <c r="E13" s="131" t="s">
        <v>118</v>
      </c>
      <c r="F13" s="129" t="s">
        <v>138</v>
      </c>
    </row>
    <row r="14" spans="1:6" ht="18.75">
      <c r="A14" s="258" t="s">
        <v>61</v>
      </c>
      <c r="B14" s="132" t="s">
        <v>100</v>
      </c>
      <c r="C14" s="133" t="s">
        <v>99</v>
      </c>
      <c r="D14" s="134" t="s">
        <v>128</v>
      </c>
      <c r="E14" s="134" t="s">
        <v>118</v>
      </c>
      <c r="F14" s="132" t="s">
        <v>138</v>
      </c>
    </row>
    <row r="15" spans="1:6" ht="18.75">
      <c r="A15" s="259" t="s">
        <v>10</v>
      </c>
      <c r="B15" s="129" t="s">
        <v>100</v>
      </c>
      <c r="C15" s="130" t="s">
        <v>99</v>
      </c>
      <c r="D15" s="131" t="s">
        <v>129</v>
      </c>
      <c r="E15" s="131" t="s">
        <v>118</v>
      </c>
      <c r="F15" s="129" t="s">
        <v>138</v>
      </c>
    </row>
    <row r="16" spans="1:6" ht="18.75">
      <c r="A16" s="258" t="s">
        <v>16</v>
      </c>
      <c r="B16" s="132" t="s">
        <v>100</v>
      </c>
      <c r="C16" s="133" t="s">
        <v>99</v>
      </c>
      <c r="D16" s="134" t="s">
        <v>130</v>
      </c>
      <c r="E16" s="134" t="s">
        <v>118</v>
      </c>
      <c r="F16" s="132" t="s">
        <v>138</v>
      </c>
    </row>
    <row r="17" spans="1:6" ht="18.75">
      <c r="A17" s="259" t="s">
        <v>14</v>
      </c>
      <c r="B17" s="129" t="s">
        <v>100</v>
      </c>
      <c r="C17" s="130" t="s">
        <v>99</v>
      </c>
      <c r="D17" s="131" t="s">
        <v>131</v>
      </c>
      <c r="E17" s="131" t="s">
        <v>118</v>
      </c>
      <c r="F17" s="129" t="s">
        <v>138</v>
      </c>
    </row>
    <row r="18" spans="1:6" ht="18.75">
      <c r="A18" s="258" t="s">
        <v>15</v>
      </c>
      <c r="B18" s="132" t="s">
        <v>100</v>
      </c>
      <c r="C18" s="133" t="s">
        <v>99</v>
      </c>
      <c r="D18" s="134" t="s">
        <v>132</v>
      </c>
      <c r="E18" s="134" t="s">
        <v>118</v>
      </c>
      <c r="F18" s="132" t="s">
        <v>138</v>
      </c>
    </row>
    <row r="19" spans="1:6" ht="18.75">
      <c r="A19" s="259" t="s">
        <v>92</v>
      </c>
      <c r="B19" s="129" t="s">
        <v>100</v>
      </c>
      <c r="C19" s="130" t="s">
        <v>99</v>
      </c>
      <c r="D19" s="131" t="s">
        <v>133</v>
      </c>
      <c r="E19" s="131" t="s">
        <v>118</v>
      </c>
      <c r="F19" s="129" t="s">
        <v>138</v>
      </c>
    </row>
    <row r="20" spans="1:6" ht="18.75">
      <c r="A20" s="258" t="s">
        <v>12</v>
      </c>
      <c r="B20" s="132" t="s">
        <v>100</v>
      </c>
      <c r="C20" s="133" t="s">
        <v>99</v>
      </c>
      <c r="D20" s="134" t="s">
        <v>134</v>
      </c>
      <c r="E20" s="134" t="s">
        <v>118</v>
      </c>
      <c r="F20" s="132" t="s">
        <v>138</v>
      </c>
    </row>
    <row r="21" spans="1:6" ht="18.75">
      <c r="A21" s="259" t="s">
        <v>11</v>
      </c>
      <c r="B21" s="129" t="s">
        <v>100</v>
      </c>
      <c r="C21" s="130" t="s">
        <v>99</v>
      </c>
      <c r="D21" s="131" t="s">
        <v>135</v>
      </c>
      <c r="E21" s="131" t="s">
        <v>118</v>
      </c>
      <c r="F21" s="129" t="s">
        <v>138</v>
      </c>
    </row>
    <row r="22" spans="1:6" ht="18.75">
      <c r="A22" s="258" t="s">
        <v>13</v>
      </c>
      <c r="B22" s="132" t="s">
        <v>100</v>
      </c>
      <c r="C22" s="133" t="s">
        <v>99</v>
      </c>
      <c r="D22" s="134" t="s">
        <v>136</v>
      </c>
      <c r="E22" s="134" t="s">
        <v>118</v>
      </c>
      <c r="F22" s="132" t="s">
        <v>138</v>
      </c>
    </row>
    <row r="23" spans="1:6" ht="26.25">
      <c r="A23" s="135"/>
      <c r="B23" s="136"/>
      <c r="C23" s="137"/>
      <c r="D23" s="138"/>
      <c r="E23" s="139"/>
      <c r="F23" s="140"/>
    </row>
    <row r="24" spans="1:6" ht="26.25">
      <c r="A24" s="14"/>
      <c r="B24" s="136"/>
      <c r="C24" s="137"/>
      <c r="D24" s="138"/>
      <c r="E24" s="139"/>
      <c r="F24" s="140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1.1023622047244095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107</v>
      </c>
    </row>
    <row r="2" ht="15.75">
      <c r="G2" s="36"/>
    </row>
    <row r="3" spans="1:17" ht="15.75">
      <c r="A3" s="274" t="s">
        <v>1</v>
      </c>
      <c r="B3" s="277" t="s">
        <v>46</v>
      </c>
      <c r="C3" s="278"/>
      <c r="D3" s="278"/>
      <c r="E3" s="278"/>
      <c r="F3" s="278"/>
      <c r="G3" s="278"/>
      <c r="H3" s="278"/>
      <c r="I3" s="279"/>
      <c r="J3" s="277" t="s">
        <v>47</v>
      </c>
      <c r="K3" s="278"/>
      <c r="L3" s="278"/>
      <c r="M3" s="278"/>
      <c r="N3" s="278"/>
      <c r="O3" s="278"/>
      <c r="P3" s="278"/>
      <c r="Q3" s="280"/>
    </row>
    <row r="4" spans="1:17" ht="15.75">
      <c r="A4" s="275"/>
      <c r="B4" s="277" t="s">
        <v>20</v>
      </c>
      <c r="C4" s="278"/>
      <c r="D4" s="280"/>
      <c r="E4" s="281" t="s">
        <v>21</v>
      </c>
      <c r="F4" s="278"/>
      <c r="G4" s="278"/>
      <c r="H4" s="278"/>
      <c r="I4" s="279"/>
      <c r="J4" s="277" t="s">
        <v>20</v>
      </c>
      <c r="K4" s="278"/>
      <c r="L4" s="280"/>
      <c r="M4" s="281" t="s">
        <v>21</v>
      </c>
      <c r="N4" s="278"/>
      <c r="O4" s="278"/>
      <c r="P4" s="278"/>
      <c r="Q4" s="280"/>
    </row>
    <row r="5" spans="1:17" ht="15.75">
      <c r="A5" s="275"/>
      <c r="B5" s="272" t="s">
        <v>2</v>
      </c>
      <c r="C5" s="266" t="s">
        <v>22</v>
      </c>
      <c r="D5" s="267"/>
      <c r="E5" s="268" t="s">
        <v>2</v>
      </c>
      <c r="F5" s="266" t="s">
        <v>22</v>
      </c>
      <c r="G5" s="270"/>
      <c r="H5" s="270"/>
      <c r="I5" s="271"/>
      <c r="J5" s="272" t="s">
        <v>2</v>
      </c>
      <c r="K5" s="266" t="s">
        <v>22</v>
      </c>
      <c r="L5" s="267"/>
      <c r="M5" s="268" t="s">
        <v>2</v>
      </c>
      <c r="N5" s="266" t="s">
        <v>22</v>
      </c>
      <c r="O5" s="270"/>
      <c r="P5" s="270"/>
      <c r="Q5" s="267"/>
    </row>
    <row r="6" spans="1:17" ht="16.5" thickBot="1">
      <c r="A6" s="276"/>
      <c r="B6" s="273"/>
      <c r="C6" s="23" t="s">
        <v>3</v>
      </c>
      <c r="D6" s="23" t="s">
        <v>4</v>
      </c>
      <c r="E6" s="269"/>
      <c r="F6" s="23" t="s">
        <v>23</v>
      </c>
      <c r="G6" s="23" t="s">
        <v>24</v>
      </c>
      <c r="H6" s="23" t="s">
        <v>3</v>
      </c>
      <c r="I6" s="24" t="s">
        <v>4</v>
      </c>
      <c r="J6" s="282"/>
      <c r="K6" s="23" t="s">
        <v>3</v>
      </c>
      <c r="L6" s="23" t="s">
        <v>4</v>
      </c>
      <c r="M6" s="283"/>
      <c r="N6" s="23" t="s">
        <v>23</v>
      </c>
      <c r="O6" s="23" t="s">
        <v>24</v>
      </c>
      <c r="P6" s="23" t="s">
        <v>3</v>
      </c>
      <c r="Q6" s="23" t="s">
        <v>4</v>
      </c>
    </row>
    <row r="7" spans="1:17" ht="15.75">
      <c r="A7" s="18" t="s">
        <v>5</v>
      </c>
      <c r="B7" s="8">
        <v>87</v>
      </c>
      <c r="C7" s="7">
        <v>72</v>
      </c>
      <c r="D7" s="7">
        <v>5</v>
      </c>
      <c r="E7" s="7">
        <v>39</v>
      </c>
      <c r="F7" s="7">
        <v>36</v>
      </c>
      <c r="G7" s="161">
        <v>3</v>
      </c>
      <c r="H7" s="7">
        <v>30</v>
      </c>
      <c r="I7" s="9">
        <v>3</v>
      </c>
      <c r="J7" s="15">
        <v>69</v>
      </c>
      <c r="K7" s="7">
        <v>29</v>
      </c>
      <c r="L7" s="7">
        <v>2</v>
      </c>
      <c r="M7" s="7">
        <v>43</v>
      </c>
      <c r="N7" s="7">
        <v>39</v>
      </c>
      <c r="O7" s="161">
        <v>4</v>
      </c>
      <c r="P7" s="7">
        <v>17</v>
      </c>
      <c r="Q7" s="7">
        <v>2</v>
      </c>
    </row>
    <row r="8" spans="1:17" ht="15.75">
      <c r="A8" s="17" t="s">
        <v>6</v>
      </c>
      <c r="B8" s="5">
        <v>35</v>
      </c>
      <c r="C8" s="4">
        <v>23</v>
      </c>
      <c r="D8" s="4">
        <v>3</v>
      </c>
      <c r="E8" s="4">
        <v>15</v>
      </c>
      <c r="F8" s="4">
        <v>8</v>
      </c>
      <c r="G8" s="165">
        <v>7</v>
      </c>
      <c r="H8" s="4">
        <v>8</v>
      </c>
      <c r="I8" s="6">
        <v>2</v>
      </c>
      <c r="J8" s="16">
        <v>42</v>
      </c>
      <c r="K8" s="4">
        <v>35</v>
      </c>
      <c r="L8" s="4">
        <v>1</v>
      </c>
      <c r="M8" s="4">
        <v>21</v>
      </c>
      <c r="N8" s="4">
        <v>17</v>
      </c>
      <c r="O8" s="165">
        <v>4</v>
      </c>
      <c r="P8" s="4">
        <v>17</v>
      </c>
      <c r="Q8" s="4">
        <v>1</v>
      </c>
    </row>
    <row r="9" spans="1:17" ht="15.75">
      <c r="A9" s="17" t="s">
        <v>7</v>
      </c>
      <c r="B9" s="5">
        <v>190</v>
      </c>
      <c r="C9" s="4">
        <v>149</v>
      </c>
      <c r="D9" s="4">
        <v>11</v>
      </c>
      <c r="E9" s="4">
        <v>90</v>
      </c>
      <c r="F9" s="4">
        <v>66</v>
      </c>
      <c r="G9" s="165">
        <v>24</v>
      </c>
      <c r="H9" s="4">
        <v>62</v>
      </c>
      <c r="I9" s="6">
        <v>5</v>
      </c>
      <c r="J9" s="16">
        <v>15</v>
      </c>
      <c r="K9" s="4">
        <v>6</v>
      </c>
      <c r="L9" s="4">
        <v>2</v>
      </c>
      <c r="M9" s="4">
        <v>10</v>
      </c>
      <c r="N9" s="4">
        <v>6</v>
      </c>
      <c r="O9" s="165">
        <v>4</v>
      </c>
      <c r="P9" s="4">
        <v>4</v>
      </c>
      <c r="Q9" s="4">
        <v>0</v>
      </c>
    </row>
    <row r="10" spans="1:17" ht="15.75">
      <c r="A10" s="17" t="s">
        <v>8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165">
        <v>0</v>
      </c>
      <c r="H10" s="4">
        <v>0</v>
      </c>
      <c r="I10" s="6">
        <v>0</v>
      </c>
      <c r="J10" s="16">
        <v>0</v>
      </c>
      <c r="K10" s="4">
        <v>0</v>
      </c>
      <c r="L10" s="4">
        <v>0</v>
      </c>
      <c r="M10" s="4">
        <v>0</v>
      </c>
      <c r="N10" s="4">
        <v>0</v>
      </c>
      <c r="O10" s="165">
        <v>0</v>
      </c>
      <c r="P10" s="4">
        <v>0</v>
      </c>
      <c r="Q10" s="4">
        <v>0</v>
      </c>
    </row>
    <row r="11" spans="1:17" ht="15.75">
      <c r="A11" s="17" t="s">
        <v>59</v>
      </c>
      <c r="B11" s="5">
        <v>89</v>
      </c>
      <c r="C11" s="4">
        <v>81</v>
      </c>
      <c r="D11" s="4">
        <v>4</v>
      </c>
      <c r="E11" s="4">
        <v>80</v>
      </c>
      <c r="F11" s="4">
        <v>22</v>
      </c>
      <c r="G11" s="165">
        <v>58</v>
      </c>
      <c r="H11" s="4">
        <v>73</v>
      </c>
      <c r="I11" s="6">
        <v>3</v>
      </c>
      <c r="J11" s="16">
        <v>233</v>
      </c>
      <c r="K11" s="4">
        <v>212</v>
      </c>
      <c r="L11" s="4">
        <v>12</v>
      </c>
      <c r="M11" s="4">
        <v>104</v>
      </c>
      <c r="N11" s="4">
        <v>104</v>
      </c>
      <c r="O11" s="165">
        <v>0</v>
      </c>
      <c r="P11" s="4">
        <v>90</v>
      </c>
      <c r="Q11" s="4">
        <v>1</v>
      </c>
    </row>
    <row r="12" spans="1:17" ht="15.75">
      <c r="A12" s="17" t="s">
        <v>60</v>
      </c>
      <c r="B12" s="5">
        <v>203</v>
      </c>
      <c r="C12" s="4">
        <v>168</v>
      </c>
      <c r="D12" s="4">
        <v>16</v>
      </c>
      <c r="E12" s="4">
        <v>37</v>
      </c>
      <c r="F12" s="4">
        <v>37</v>
      </c>
      <c r="G12" s="165">
        <v>0</v>
      </c>
      <c r="H12" s="4">
        <v>33</v>
      </c>
      <c r="I12" s="6">
        <v>0</v>
      </c>
      <c r="J12" s="16">
        <v>0</v>
      </c>
      <c r="K12" s="4">
        <v>0</v>
      </c>
      <c r="L12" s="4">
        <v>0</v>
      </c>
      <c r="M12" s="4">
        <v>0</v>
      </c>
      <c r="N12" s="4">
        <v>0</v>
      </c>
      <c r="O12" s="165">
        <v>0</v>
      </c>
      <c r="P12" s="4">
        <v>0</v>
      </c>
      <c r="Q12" s="4">
        <v>0</v>
      </c>
    </row>
    <row r="13" spans="1:17" ht="15.75">
      <c r="A13" s="17" t="s">
        <v>61</v>
      </c>
      <c r="B13" s="5">
        <v>0</v>
      </c>
      <c r="C13" s="4">
        <v>0</v>
      </c>
      <c r="D13" s="4">
        <v>0</v>
      </c>
      <c r="E13" s="4">
        <v>0</v>
      </c>
      <c r="F13" s="4">
        <v>0</v>
      </c>
      <c r="G13" s="165">
        <v>0</v>
      </c>
      <c r="H13" s="4">
        <v>0</v>
      </c>
      <c r="I13" s="6">
        <v>0</v>
      </c>
      <c r="J13" s="16">
        <v>0</v>
      </c>
      <c r="K13" s="4">
        <v>0</v>
      </c>
      <c r="L13" s="4">
        <v>0</v>
      </c>
      <c r="M13" s="4">
        <v>0</v>
      </c>
      <c r="N13" s="4">
        <v>0</v>
      </c>
      <c r="O13" s="165">
        <v>0</v>
      </c>
      <c r="P13" s="4">
        <v>0</v>
      </c>
      <c r="Q13" s="4">
        <v>0</v>
      </c>
    </row>
    <row r="14" spans="1:17" ht="15.75">
      <c r="A14" s="43" t="s">
        <v>66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165">
        <v>0</v>
      </c>
      <c r="H14" s="4">
        <v>0</v>
      </c>
      <c r="I14" s="6">
        <v>0</v>
      </c>
      <c r="J14" s="16">
        <v>0</v>
      </c>
      <c r="K14" s="4">
        <v>0</v>
      </c>
      <c r="L14" s="4">
        <v>0</v>
      </c>
      <c r="M14" s="4">
        <v>0</v>
      </c>
      <c r="N14" s="4">
        <v>0</v>
      </c>
      <c r="O14" s="165">
        <v>0</v>
      </c>
      <c r="P14" s="4">
        <v>0</v>
      </c>
      <c r="Q14" s="4">
        <v>0</v>
      </c>
    </row>
    <row r="15" spans="1:17" ht="15.75">
      <c r="A15" s="17" t="s">
        <v>9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165">
        <v>0</v>
      </c>
      <c r="H15" s="4">
        <v>0</v>
      </c>
      <c r="I15" s="6">
        <v>0</v>
      </c>
      <c r="J15" s="16">
        <v>0</v>
      </c>
      <c r="K15" s="4">
        <v>0</v>
      </c>
      <c r="L15" s="4">
        <v>0</v>
      </c>
      <c r="M15" s="4">
        <v>0</v>
      </c>
      <c r="N15" s="4">
        <v>0</v>
      </c>
      <c r="O15" s="165">
        <v>0</v>
      </c>
      <c r="P15" s="4">
        <v>0</v>
      </c>
      <c r="Q15" s="4">
        <v>0</v>
      </c>
    </row>
    <row r="16" spans="1:17" ht="15.75">
      <c r="A16" s="17" t="s">
        <v>10</v>
      </c>
      <c r="B16" s="5">
        <v>72</v>
      </c>
      <c r="C16" s="4">
        <v>59</v>
      </c>
      <c r="D16" s="4">
        <v>7</v>
      </c>
      <c r="E16" s="4">
        <v>43</v>
      </c>
      <c r="F16" s="4">
        <v>43</v>
      </c>
      <c r="G16" s="165">
        <v>0</v>
      </c>
      <c r="H16" s="4">
        <v>35</v>
      </c>
      <c r="I16" s="6">
        <v>1</v>
      </c>
      <c r="J16" s="16">
        <v>0</v>
      </c>
      <c r="K16" s="4">
        <v>0</v>
      </c>
      <c r="L16" s="4">
        <v>0</v>
      </c>
      <c r="M16" s="4">
        <v>0</v>
      </c>
      <c r="N16" s="4">
        <v>0</v>
      </c>
      <c r="O16" s="165">
        <v>0</v>
      </c>
      <c r="P16" s="4">
        <v>0</v>
      </c>
      <c r="Q16" s="4">
        <v>0</v>
      </c>
    </row>
    <row r="17" spans="1:17" ht="15.75">
      <c r="A17" s="17" t="s">
        <v>11</v>
      </c>
      <c r="B17" s="5">
        <v>2134</v>
      </c>
      <c r="C17" s="4">
        <v>1589</v>
      </c>
      <c r="D17" s="4">
        <v>352</v>
      </c>
      <c r="E17" s="4">
        <v>865</v>
      </c>
      <c r="F17" s="4">
        <v>838</v>
      </c>
      <c r="G17" s="165">
        <v>27</v>
      </c>
      <c r="H17" s="4">
        <v>622</v>
      </c>
      <c r="I17" s="6">
        <v>94</v>
      </c>
      <c r="J17" s="16">
        <v>171</v>
      </c>
      <c r="K17" s="4">
        <v>147</v>
      </c>
      <c r="L17" s="4">
        <v>7</v>
      </c>
      <c r="M17" s="4">
        <v>43</v>
      </c>
      <c r="N17" s="4">
        <v>43</v>
      </c>
      <c r="O17" s="165">
        <v>0</v>
      </c>
      <c r="P17" s="4">
        <v>38</v>
      </c>
      <c r="Q17" s="4">
        <v>1</v>
      </c>
    </row>
    <row r="18" spans="1:17" ht="15.75">
      <c r="A18" s="17" t="s">
        <v>62</v>
      </c>
      <c r="B18" s="5">
        <v>1171</v>
      </c>
      <c r="C18" s="4">
        <v>793</v>
      </c>
      <c r="D18" s="4">
        <v>168</v>
      </c>
      <c r="E18" s="4">
        <v>733</v>
      </c>
      <c r="F18" s="4">
        <v>721</v>
      </c>
      <c r="G18" s="165">
        <v>12</v>
      </c>
      <c r="H18" s="4">
        <v>474</v>
      </c>
      <c r="I18" s="6">
        <v>91</v>
      </c>
      <c r="J18" s="16">
        <v>0</v>
      </c>
      <c r="K18" s="4">
        <v>0</v>
      </c>
      <c r="L18" s="4">
        <v>0</v>
      </c>
      <c r="M18" s="4">
        <v>0</v>
      </c>
      <c r="N18" s="4">
        <v>0</v>
      </c>
      <c r="O18" s="165">
        <v>0</v>
      </c>
      <c r="P18" s="4">
        <v>0</v>
      </c>
      <c r="Q18" s="4">
        <v>0</v>
      </c>
    </row>
    <row r="19" spans="1:17" ht="15.75">
      <c r="A19" s="17" t="s">
        <v>12</v>
      </c>
      <c r="B19" s="5">
        <v>435</v>
      </c>
      <c r="C19" s="4">
        <v>117</v>
      </c>
      <c r="D19" s="4">
        <v>152</v>
      </c>
      <c r="E19" s="4">
        <v>238</v>
      </c>
      <c r="F19" s="4">
        <v>43</v>
      </c>
      <c r="G19" s="165">
        <v>195</v>
      </c>
      <c r="H19" s="4">
        <v>59</v>
      </c>
      <c r="I19" s="6">
        <v>75</v>
      </c>
      <c r="J19" s="16">
        <v>16</v>
      </c>
      <c r="K19" s="4">
        <v>4</v>
      </c>
      <c r="L19" s="4">
        <v>3</v>
      </c>
      <c r="M19" s="4">
        <v>8</v>
      </c>
      <c r="N19" s="4">
        <v>2</v>
      </c>
      <c r="O19" s="165">
        <v>6</v>
      </c>
      <c r="P19" s="4">
        <v>0</v>
      </c>
      <c r="Q19" s="4">
        <v>3</v>
      </c>
    </row>
    <row r="20" spans="1:17" ht="15.75">
      <c r="A20" s="17" t="s">
        <v>13</v>
      </c>
      <c r="B20" s="5">
        <v>936</v>
      </c>
      <c r="C20" s="4">
        <v>757</v>
      </c>
      <c r="D20" s="4">
        <v>56</v>
      </c>
      <c r="E20" s="4">
        <v>335</v>
      </c>
      <c r="F20" s="4">
        <v>335</v>
      </c>
      <c r="G20" s="165">
        <v>0</v>
      </c>
      <c r="H20" s="4">
        <v>261</v>
      </c>
      <c r="I20" s="6">
        <v>13</v>
      </c>
      <c r="J20" s="16">
        <v>1026</v>
      </c>
      <c r="K20" s="4">
        <v>878</v>
      </c>
      <c r="L20" s="4">
        <v>17</v>
      </c>
      <c r="M20" s="4">
        <v>280</v>
      </c>
      <c r="N20" s="4">
        <v>280</v>
      </c>
      <c r="O20" s="165">
        <v>0</v>
      </c>
      <c r="P20" s="4">
        <v>242</v>
      </c>
      <c r="Q20" s="4">
        <v>3</v>
      </c>
    </row>
    <row r="21" spans="1:17" ht="15.75">
      <c r="A21" s="17" t="s">
        <v>14</v>
      </c>
      <c r="B21" s="5">
        <v>1989</v>
      </c>
      <c r="C21" s="4">
        <v>1215</v>
      </c>
      <c r="D21" s="4">
        <v>584</v>
      </c>
      <c r="E21" s="4">
        <v>1038</v>
      </c>
      <c r="F21" s="4">
        <v>785</v>
      </c>
      <c r="G21" s="165">
        <v>253</v>
      </c>
      <c r="H21" s="4">
        <v>571</v>
      </c>
      <c r="I21" s="6">
        <v>371</v>
      </c>
      <c r="J21" s="16">
        <v>530</v>
      </c>
      <c r="K21" s="4">
        <v>375</v>
      </c>
      <c r="L21" s="4">
        <v>39</v>
      </c>
      <c r="M21" s="4">
        <v>194</v>
      </c>
      <c r="N21" s="4">
        <v>163</v>
      </c>
      <c r="O21" s="165">
        <v>31</v>
      </c>
      <c r="P21" s="4">
        <v>125</v>
      </c>
      <c r="Q21" s="4">
        <v>11</v>
      </c>
    </row>
    <row r="22" spans="1:17" ht="15.75">
      <c r="A22" s="17" t="s">
        <v>15</v>
      </c>
      <c r="B22" s="5">
        <v>418</v>
      </c>
      <c r="C22" s="4">
        <v>249</v>
      </c>
      <c r="D22" s="4">
        <v>43</v>
      </c>
      <c r="E22" s="4">
        <v>180</v>
      </c>
      <c r="F22" s="4">
        <v>54</v>
      </c>
      <c r="G22" s="165">
        <v>126</v>
      </c>
      <c r="H22" s="4">
        <v>97</v>
      </c>
      <c r="I22" s="6">
        <v>16</v>
      </c>
      <c r="J22" s="16">
        <v>191</v>
      </c>
      <c r="K22" s="4">
        <v>60</v>
      </c>
      <c r="L22" s="4">
        <v>7</v>
      </c>
      <c r="M22" s="4">
        <v>115</v>
      </c>
      <c r="N22" s="4">
        <v>0</v>
      </c>
      <c r="O22" s="165">
        <v>115</v>
      </c>
      <c r="P22" s="4">
        <v>30</v>
      </c>
      <c r="Q22" s="4">
        <v>2</v>
      </c>
    </row>
    <row r="23" spans="1:17" ht="15.75">
      <c r="A23" s="17" t="s">
        <v>16</v>
      </c>
      <c r="B23" s="5">
        <v>555</v>
      </c>
      <c r="C23" s="4">
        <v>401</v>
      </c>
      <c r="D23" s="4">
        <v>96</v>
      </c>
      <c r="E23" s="4">
        <v>184</v>
      </c>
      <c r="F23" s="4">
        <v>178</v>
      </c>
      <c r="G23" s="165">
        <v>6</v>
      </c>
      <c r="H23" s="4">
        <v>149</v>
      </c>
      <c r="I23" s="6">
        <v>29</v>
      </c>
      <c r="J23" s="16">
        <v>299</v>
      </c>
      <c r="K23" s="4">
        <v>237</v>
      </c>
      <c r="L23" s="4">
        <v>29</v>
      </c>
      <c r="M23" s="4">
        <v>120</v>
      </c>
      <c r="N23" s="4">
        <v>117</v>
      </c>
      <c r="O23" s="165">
        <v>3</v>
      </c>
      <c r="P23" s="4">
        <v>92</v>
      </c>
      <c r="Q23" s="4">
        <v>11</v>
      </c>
    </row>
    <row r="24" spans="1:17" ht="15" customHeight="1" thickBot="1">
      <c r="A24" s="35" t="s">
        <v>65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183">
        <v>0</v>
      </c>
      <c r="H24" s="45">
        <v>0</v>
      </c>
      <c r="I24" s="46">
        <v>0</v>
      </c>
      <c r="J24" s="47">
        <v>0</v>
      </c>
      <c r="K24" s="45">
        <v>0</v>
      </c>
      <c r="L24" s="45">
        <v>0</v>
      </c>
      <c r="M24" s="45">
        <v>0</v>
      </c>
      <c r="N24" s="45">
        <v>0</v>
      </c>
      <c r="O24" s="183">
        <v>0</v>
      </c>
      <c r="P24" s="45">
        <v>0</v>
      </c>
      <c r="Q24" s="45">
        <v>0</v>
      </c>
    </row>
    <row r="25" spans="1:17" ht="15.75">
      <c r="A25" s="18" t="s">
        <v>2</v>
      </c>
      <c r="B25" s="19">
        <f aca="true" t="shared" si="0" ref="B25:Q25">SUM(B7:B24)</f>
        <v>8314</v>
      </c>
      <c r="C25" s="20">
        <f t="shared" si="0"/>
        <v>5673</v>
      </c>
      <c r="D25" s="20">
        <f t="shared" si="0"/>
        <v>1497</v>
      </c>
      <c r="E25" s="20">
        <f t="shared" si="0"/>
        <v>3877</v>
      </c>
      <c r="F25" s="20">
        <f t="shared" si="0"/>
        <v>3166</v>
      </c>
      <c r="G25" s="20">
        <f t="shared" si="0"/>
        <v>711</v>
      </c>
      <c r="H25" s="20">
        <f t="shared" si="0"/>
        <v>2474</v>
      </c>
      <c r="I25" s="21">
        <f t="shared" si="0"/>
        <v>703</v>
      </c>
      <c r="J25" s="22">
        <f t="shared" si="0"/>
        <v>2592</v>
      </c>
      <c r="K25" s="20">
        <f t="shared" si="0"/>
        <v>1983</v>
      </c>
      <c r="L25" s="20">
        <f t="shared" si="0"/>
        <v>119</v>
      </c>
      <c r="M25" s="20">
        <f t="shared" si="0"/>
        <v>938</v>
      </c>
      <c r="N25" s="20">
        <f t="shared" si="0"/>
        <v>771</v>
      </c>
      <c r="O25" s="20">
        <f t="shared" si="0"/>
        <v>167</v>
      </c>
      <c r="P25" s="20">
        <f t="shared" si="0"/>
        <v>655</v>
      </c>
      <c r="Q25" s="20">
        <f t="shared" si="0"/>
        <v>35</v>
      </c>
    </row>
    <row r="26" spans="1:17" ht="15.7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15.75">
      <c r="A27" s="174" t="s">
        <v>32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5.75">
      <c r="A28" s="174" t="s">
        <v>49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5.75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6:17" ht="15.75"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6:17" ht="15.75"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6:17" ht="15.75"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6:17" ht="15.75"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56" ht="15" customHeight="1"/>
  </sheetData>
  <sheetProtection/>
  <mergeCells count="15">
    <mergeCell ref="J5:J6"/>
    <mergeCell ref="K5:L5"/>
    <mergeCell ref="M5:M6"/>
    <mergeCell ref="J3:Q3"/>
    <mergeCell ref="B4:D4"/>
    <mergeCell ref="E4:I4"/>
    <mergeCell ref="J4:L4"/>
    <mergeCell ref="M4:Q4"/>
    <mergeCell ref="F5:I5"/>
    <mergeCell ref="E5:E6"/>
    <mergeCell ref="A3:A6"/>
    <mergeCell ref="B3:I3"/>
    <mergeCell ref="B5:B6"/>
    <mergeCell ref="C5:D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108</v>
      </c>
    </row>
    <row r="2" ht="15.75">
      <c r="G2" s="36"/>
    </row>
    <row r="3" spans="1:17" ht="15.75">
      <c r="A3" s="274" t="s">
        <v>1</v>
      </c>
      <c r="B3" s="277" t="s">
        <v>46</v>
      </c>
      <c r="C3" s="278"/>
      <c r="D3" s="278"/>
      <c r="E3" s="278"/>
      <c r="F3" s="278"/>
      <c r="G3" s="278"/>
      <c r="H3" s="278"/>
      <c r="I3" s="279"/>
      <c r="J3" s="277" t="s">
        <v>47</v>
      </c>
      <c r="K3" s="278"/>
      <c r="L3" s="278"/>
      <c r="M3" s="278"/>
      <c r="N3" s="278"/>
      <c r="O3" s="278"/>
      <c r="P3" s="278"/>
      <c r="Q3" s="280"/>
    </row>
    <row r="4" spans="1:17" ht="15.75">
      <c r="A4" s="275"/>
      <c r="B4" s="277" t="s">
        <v>20</v>
      </c>
      <c r="C4" s="278"/>
      <c r="D4" s="280"/>
      <c r="E4" s="281" t="s">
        <v>21</v>
      </c>
      <c r="F4" s="278"/>
      <c r="G4" s="278"/>
      <c r="H4" s="278"/>
      <c r="I4" s="279"/>
      <c r="J4" s="277" t="s">
        <v>20</v>
      </c>
      <c r="K4" s="278"/>
      <c r="L4" s="280"/>
      <c r="M4" s="281" t="s">
        <v>21</v>
      </c>
      <c r="N4" s="278"/>
      <c r="O4" s="278"/>
      <c r="P4" s="278"/>
      <c r="Q4" s="280"/>
    </row>
    <row r="5" spans="1:17" ht="15.75">
      <c r="A5" s="275"/>
      <c r="B5" s="272" t="s">
        <v>2</v>
      </c>
      <c r="C5" s="266" t="s">
        <v>22</v>
      </c>
      <c r="D5" s="267"/>
      <c r="E5" s="268" t="s">
        <v>2</v>
      </c>
      <c r="F5" s="266" t="s">
        <v>22</v>
      </c>
      <c r="G5" s="270"/>
      <c r="H5" s="270"/>
      <c r="I5" s="271"/>
      <c r="J5" s="272" t="s">
        <v>2</v>
      </c>
      <c r="K5" s="266" t="s">
        <v>22</v>
      </c>
      <c r="L5" s="267"/>
      <c r="M5" s="268" t="s">
        <v>2</v>
      </c>
      <c r="N5" s="266" t="s">
        <v>22</v>
      </c>
      <c r="O5" s="270"/>
      <c r="P5" s="270"/>
      <c r="Q5" s="267"/>
    </row>
    <row r="6" spans="1:17" ht="16.5" thickBot="1">
      <c r="A6" s="276"/>
      <c r="B6" s="273"/>
      <c r="C6" s="23" t="s">
        <v>3</v>
      </c>
      <c r="D6" s="23" t="s">
        <v>4</v>
      </c>
      <c r="E6" s="269"/>
      <c r="F6" s="23" t="s">
        <v>23</v>
      </c>
      <c r="G6" s="23" t="s">
        <v>24</v>
      </c>
      <c r="H6" s="23" t="s">
        <v>3</v>
      </c>
      <c r="I6" s="24" t="s">
        <v>4</v>
      </c>
      <c r="J6" s="282"/>
      <c r="K6" s="23" t="s">
        <v>3</v>
      </c>
      <c r="L6" s="23" t="s">
        <v>4</v>
      </c>
      <c r="M6" s="283"/>
      <c r="N6" s="23" t="s">
        <v>23</v>
      </c>
      <c r="O6" s="23" t="s">
        <v>24</v>
      </c>
      <c r="P6" s="23" t="s">
        <v>3</v>
      </c>
      <c r="Q6" s="23" t="s">
        <v>4</v>
      </c>
    </row>
    <row r="7" spans="1:17" ht="15.75">
      <c r="A7" s="18" t="s">
        <v>5</v>
      </c>
      <c r="B7" s="8">
        <v>14</v>
      </c>
      <c r="C7" s="7">
        <v>5</v>
      </c>
      <c r="D7" s="7">
        <v>2</v>
      </c>
      <c r="E7" s="7">
        <v>9</v>
      </c>
      <c r="F7" s="7">
        <v>9</v>
      </c>
      <c r="G7" s="161">
        <v>0</v>
      </c>
      <c r="H7" s="7">
        <v>1</v>
      </c>
      <c r="I7" s="9">
        <v>0</v>
      </c>
      <c r="J7" s="15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ht="15.75">
      <c r="A8" s="17" t="s">
        <v>6</v>
      </c>
      <c r="B8" s="5">
        <v>0</v>
      </c>
      <c r="C8" s="4">
        <v>0</v>
      </c>
      <c r="D8" s="4">
        <v>0</v>
      </c>
      <c r="E8" s="4">
        <v>0</v>
      </c>
      <c r="F8" s="4">
        <v>0</v>
      </c>
      <c r="G8" s="165">
        <v>0</v>
      </c>
      <c r="H8" s="4">
        <v>0</v>
      </c>
      <c r="I8" s="6">
        <v>0</v>
      </c>
      <c r="J8" s="16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15.75">
      <c r="A9" s="17" t="s">
        <v>7</v>
      </c>
      <c r="B9" s="5">
        <v>0</v>
      </c>
      <c r="C9" s="4">
        <v>0</v>
      </c>
      <c r="D9" s="4">
        <v>0</v>
      </c>
      <c r="E9" s="4">
        <v>0</v>
      </c>
      <c r="F9" s="4">
        <v>0</v>
      </c>
      <c r="G9" s="165">
        <v>0</v>
      </c>
      <c r="H9" s="4">
        <v>0</v>
      </c>
      <c r="I9" s="6">
        <v>0</v>
      </c>
      <c r="J9" s="16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5.75">
      <c r="A10" s="17" t="s">
        <v>8</v>
      </c>
      <c r="B10" s="5">
        <v>3056</v>
      </c>
      <c r="C10" s="4">
        <v>1710</v>
      </c>
      <c r="D10" s="4">
        <v>233</v>
      </c>
      <c r="E10" s="4">
        <v>679</v>
      </c>
      <c r="F10" s="4">
        <v>595</v>
      </c>
      <c r="G10" s="165">
        <v>84</v>
      </c>
      <c r="H10" s="4">
        <v>315</v>
      </c>
      <c r="I10" s="6">
        <v>43</v>
      </c>
      <c r="J10" s="16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5.75">
      <c r="A11" s="17" t="s">
        <v>59</v>
      </c>
      <c r="B11" s="5">
        <v>5443</v>
      </c>
      <c r="C11" s="4">
        <v>3557</v>
      </c>
      <c r="D11" s="4">
        <v>2403</v>
      </c>
      <c r="E11" s="4">
        <v>1178</v>
      </c>
      <c r="F11" s="4">
        <v>773</v>
      </c>
      <c r="G11" s="165">
        <v>405</v>
      </c>
      <c r="H11" s="4">
        <v>759</v>
      </c>
      <c r="I11" s="6">
        <v>524</v>
      </c>
      <c r="J11" s="16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15.75">
      <c r="A12" s="17" t="s">
        <v>60</v>
      </c>
      <c r="B12" s="5">
        <v>2528</v>
      </c>
      <c r="C12" s="4">
        <v>1578</v>
      </c>
      <c r="D12" s="4">
        <v>956</v>
      </c>
      <c r="E12" s="4">
        <v>345</v>
      </c>
      <c r="F12" s="4">
        <v>322</v>
      </c>
      <c r="G12" s="165">
        <v>23</v>
      </c>
      <c r="H12" s="4">
        <v>172</v>
      </c>
      <c r="I12" s="6">
        <v>182</v>
      </c>
      <c r="J12" s="16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15.75">
      <c r="A13" s="17" t="s">
        <v>61</v>
      </c>
      <c r="B13" s="5">
        <v>2600</v>
      </c>
      <c r="C13" s="4">
        <v>1634</v>
      </c>
      <c r="D13" s="4">
        <v>952</v>
      </c>
      <c r="E13" s="4">
        <v>377</v>
      </c>
      <c r="F13" s="4">
        <v>362</v>
      </c>
      <c r="G13" s="165">
        <v>15</v>
      </c>
      <c r="H13" s="4">
        <v>199</v>
      </c>
      <c r="I13" s="6">
        <v>159</v>
      </c>
      <c r="J13" s="16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15.75">
      <c r="A14" s="43" t="s">
        <v>66</v>
      </c>
      <c r="B14" s="5">
        <v>2927</v>
      </c>
      <c r="C14" s="4">
        <v>1924</v>
      </c>
      <c r="D14" s="4">
        <v>860</v>
      </c>
      <c r="E14" s="4">
        <v>803</v>
      </c>
      <c r="F14" s="4">
        <v>707</v>
      </c>
      <c r="G14" s="165">
        <v>96</v>
      </c>
      <c r="H14" s="4">
        <v>507</v>
      </c>
      <c r="I14" s="6">
        <v>295</v>
      </c>
      <c r="J14" s="16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5.75">
      <c r="A15" s="17" t="s">
        <v>9</v>
      </c>
      <c r="B15" s="5">
        <v>3091</v>
      </c>
      <c r="C15" s="4">
        <v>1898</v>
      </c>
      <c r="D15" s="4">
        <v>1178</v>
      </c>
      <c r="E15" s="4">
        <v>695</v>
      </c>
      <c r="F15" s="4">
        <v>568</v>
      </c>
      <c r="G15" s="165">
        <v>127</v>
      </c>
      <c r="H15" s="4">
        <v>399</v>
      </c>
      <c r="I15" s="6">
        <v>328</v>
      </c>
      <c r="J15" s="16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5.75">
      <c r="A16" s="17" t="s">
        <v>10</v>
      </c>
      <c r="B16" s="5">
        <v>1030</v>
      </c>
      <c r="C16" s="4">
        <v>837</v>
      </c>
      <c r="D16" s="4">
        <v>295</v>
      </c>
      <c r="E16" s="4">
        <v>488</v>
      </c>
      <c r="F16" s="4">
        <v>369</v>
      </c>
      <c r="G16" s="165">
        <v>119</v>
      </c>
      <c r="H16" s="4">
        <v>392</v>
      </c>
      <c r="I16" s="6">
        <v>122</v>
      </c>
      <c r="J16" s="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15.75">
      <c r="A17" s="17" t="s">
        <v>11</v>
      </c>
      <c r="B17" s="5">
        <v>0</v>
      </c>
      <c r="C17" s="4">
        <v>0</v>
      </c>
      <c r="D17" s="4">
        <v>0</v>
      </c>
      <c r="E17" s="4">
        <v>0</v>
      </c>
      <c r="F17" s="4">
        <v>0</v>
      </c>
      <c r="G17" s="165">
        <v>0</v>
      </c>
      <c r="H17" s="4">
        <v>0</v>
      </c>
      <c r="I17" s="6">
        <v>0</v>
      </c>
      <c r="J17" s="16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5.75">
      <c r="A18" s="17" t="s">
        <v>62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165">
        <v>0</v>
      </c>
      <c r="H18" s="4">
        <v>0</v>
      </c>
      <c r="I18" s="6">
        <v>0</v>
      </c>
      <c r="J18" s="16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5.75">
      <c r="A19" s="17" t="s">
        <v>12</v>
      </c>
      <c r="B19" s="5">
        <v>0</v>
      </c>
      <c r="C19" s="4">
        <v>0</v>
      </c>
      <c r="D19" s="4">
        <v>0</v>
      </c>
      <c r="E19" s="4">
        <v>0</v>
      </c>
      <c r="F19" s="4">
        <v>0</v>
      </c>
      <c r="G19" s="165">
        <v>0</v>
      </c>
      <c r="H19" s="4">
        <v>0</v>
      </c>
      <c r="I19" s="6">
        <v>0</v>
      </c>
      <c r="J19" s="16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15.75">
      <c r="A20" s="17" t="s">
        <v>13</v>
      </c>
      <c r="B20" s="5">
        <v>253</v>
      </c>
      <c r="C20" s="4">
        <v>243</v>
      </c>
      <c r="D20" s="4">
        <v>1</v>
      </c>
      <c r="E20" s="4">
        <v>100</v>
      </c>
      <c r="F20" s="4">
        <v>100</v>
      </c>
      <c r="G20" s="165">
        <v>0</v>
      </c>
      <c r="H20" s="4">
        <v>94</v>
      </c>
      <c r="I20" s="6">
        <v>1</v>
      </c>
      <c r="J20" s="16">
        <v>131</v>
      </c>
      <c r="K20" s="4">
        <v>119</v>
      </c>
      <c r="L20" s="4">
        <v>3</v>
      </c>
      <c r="M20" s="4">
        <v>46</v>
      </c>
      <c r="N20" s="4">
        <v>46</v>
      </c>
      <c r="O20" s="4">
        <v>0</v>
      </c>
      <c r="P20" s="4">
        <v>43</v>
      </c>
      <c r="Q20" s="4">
        <v>2</v>
      </c>
    </row>
    <row r="21" spans="1:17" ht="15.75">
      <c r="A21" s="17" t="s">
        <v>14</v>
      </c>
      <c r="B21" s="5">
        <v>0</v>
      </c>
      <c r="C21" s="4">
        <v>0</v>
      </c>
      <c r="D21" s="4">
        <v>0</v>
      </c>
      <c r="E21" s="4">
        <v>0</v>
      </c>
      <c r="F21" s="4">
        <v>0</v>
      </c>
      <c r="G21" s="165">
        <v>0</v>
      </c>
      <c r="H21" s="4">
        <v>0</v>
      </c>
      <c r="I21" s="6">
        <v>0</v>
      </c>
      <c r="J21" s="16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15.75">
      <c r="A22" s="17" t="s">
        <v>15</v>
      </c>
      <c r="B22" s="5">
        <v>0</v>
      </c>
      <c r="C22" s="4">
        <v>0</v>
      </c>
      <c r="D22" s="4">
        <v>0</v>
      </c>
      <c r="E22" s="4">
        <v>0</v>
      </c>
      <c r="F22" s="4">
        <v>0</v>
      </c>
      <c r="G22" s="165">
        <v>0</v>
      </c>
      <c r="H22" s="4">
        <v>0</v>
      </c>
      <c r="I22" s="6">
        <v>0</v>
      </c>
      <c r="J22" s="16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15.75">
      <c r="A23" s="17" t="s">
        <v>16</v>
      </c>
      <c r="B23" s="5">
        <v>0</v>
      </c>
      <c r="C23" s="4">
        <v>0</v>
      </c>
      <c r="D23" s="4">
        <v>0</v>
      </c>
      <c r="E23" s="4">
        <v>0</v>
      </c>
      <c r="F23" s="4">
        <v>0</v>
      </c>
      <c r="G23" s="165">
        <v>0</v>
      </c>
      <c r="H23" s="4">
        <v>0</v>
      </c>
      <c r="I23" s="6">
        <v>0</v>
      </c>
      <c r="J23" s="16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15" customHeight="1" thickBot="1">
      <c r="A24" s="35" t="s">
        <v>65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183">
        <v>0</v>
      </c>
      <c r="H24" s="45">
        <v>0</v>
      </c>
      <c r="I24" s="46">
        <v>0</v>
      </c>
      <c r="J24" s="47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</row>
    <row r="25" spans="1:17" ht="15.75">
      <c r="A25" s="18" t="s">
        <v>2</v>
      </c>
      <c r="B25" s="19">
        <f aca="true" t="shared" si="0" ref="B25:Q25">SUM(B7:B24)</f>
        <v>20942</v>
      </c>
      <c r="C25" s="20">
        <f t="shared" si="0"/>
        <v>13386</v>
      </c>
      <c r="D25" s="20">
        <f t="shared" si="0"/>
        <v>6880</v>
      </c>
      <c r="E25" s="20">
        <f t="shared" si="0"/>
        <v>4674</v>
      </c>
      <c r="F25" s="20">
        <f t="shared" si="0"/>
        <v>3805</v>
      </c>
      <c r="G25" s="20">
        <f t="shared" si="0"/>
        <v>869</v>
      </c>
      <c r="H25" s="20">
        <f t="shared" si="0"/>
        <v>2838</v>
      </c>
      <c r="I25" s="21">
        <f t="shared" si="0"/>
        <v>1654</v>
      </c>
      <c r="J25" s="22">
        <f t="shared" si="0"/>
        <v>131</v>
      </c>
      <c r="K25" s="20">
        <f t="shared" si="0"/>
        <v>119</v>
      </c>
      <c r="L25" s="20">
        <f t="shared" si="0"/>
        <v>3</v>
      </c>
      <c r="M25" s="20">
        <f t="shared" si="0"/>
        <v>46</v>
      </c>
      <c r="N25" s="20">
        <f t="shared" si="0"/>
        <v>46</v>
      </c>
      <c r="O25" s="20">
        <f t="shared" si="0"/>
        <v>0</v>
      </c>
      <c r="P25" s="20">
        <f t="shared" si="0"/>
        <v>43</v>
      </c>
      <c r="Q25" s="20">
        <f t="shared" si="0"/>
        <v>2</v>
      </c>
    </row>
    <row r="27" ht="15.75">
      <c r="A27" s="2" t="s">
        <v>32</v>
      </c>
    </row>
    <row r="28" ht="15.75">
      <c r="A28" s="2" t="s">
        <v>49</v>
      </c>
    </row>
    <row r="29" ht="15.75">
      <c r="A29" s="2" t="s">
        <v>50</v>
      </c>
    </row>
    <row r="45" ht="15.75">
      <c r="E45" s="2" t="s">
        <v>73</v>
      </c>
    </row>
    <row r="55" ht="15" customHeight="1"/>
  </sheetData>
  <sheetProtection/>
  <mergeCells count="15">
    <mergeCell ref="J5:J6"/>
    <mergeCell ref="K5:L5"/>
    <mergeCell ref="M5:M6"/>
    <mergeCell ref="J3:Q3"/>
    <mergeCell ref="B4:D4"/>
    <mergeCell ref="E4:I4"/>
    <mergeCell ref="J4:L4"/>
    <mergeCell ref="M4:Q4"/>
    <mergeCell ref="F5:I5"/>
    <mergeCell ref="E5:E6"/>
    <mergeCell ref="A3:A6"/>
    <mergeCell ref="B3:I3"/>
    <mergeCell ref="B5:B6"/>
    <mergeCell ref="C5:D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109</v>
      </c>
    </row>
    <row r="3" spans="1:17" ht="15.75">
      <c r="A3" s="274" t="s">
        <v>1</v>
      </c>
      <c r="B3" s="277" t="s">
        <v>46</v>
      </c>
      <c r="C3" s="278"/>
      <c r="D3" s="278"/>
      <c r="E3" s="278"/>
      <c r="F3" s="278"/>
      <c r="G3" s="278"/>
      <c r="H3" s="278"/>
      <c r="I3" s="279"/>
      <c r="J3" s="277" t="s">
        <v>47</v>
      </c>
      <c r="K3" s="278"/>
      <c r="L3" s="278"/>
      <c r="M3" s="278"/>
      <c r="N3" s="278"/>
      <c r="O3" s="278"/>
      <c r="P3" s="278"/>
      <c r="Q3" s="280"/>
    </row>
    <row r="4" spans="1:17" ht="15.75">
      <c r="A4" s="275"/>
      <c r="B4" s="277" t="s">
        <v>20</v>
      </c>
      <c r="C4" s="278"/>
      <c r="D4" s="280"/>
      <c r="E4" s="281" t="s">
        <v>21</v>
      </c>
      <c r="F4" s="278"/>
      <c r="G4" s="278"/>
      <c r="H4" s="278"/>
      <c r="I4" s="279"/>
      <c r="J4" s="277" t="s">
        <v>20</v>
      </c>
      <c r="K4" s="278"/>
      <c r="L4" s="280"/>
      <c r="M4" s="281" t="s">
        <v>21</v>
      </c>
      <c r="N4" s="278"/>
      <c r="O4" s="278"/>
      <c r="P4" s="278"/>
      <c r="Q4" s="280"/>
    </row>
    <row r="5" spans="1:17" ht="15.75">
      <c r="A5" s="275"/>
      <c r="B5" s="272" t="s">
        <v>2</v>
      </c>
      <c r="C5" s="266" t="s">
        <v>22</v>
      </c>
      <c r="D5" s="267"/>
      <c r="E5" s="268" t="s">
        <v>2</v>
      </c>
      <c r="F5" s="266" t="s">
        <v>22</v>
      </c>
      <c r="G5" s="270"/>
      <c r="H5" s="270"/>
      <c r="I5" s="271"/>
      <c r="J5" s="272" t="s">
        <v>2</v>
      </c>
      <c r="K5" s="266" t="s">
        <v>22</v>
      </c>
      <c r="L5" s="267"/>
      <c r="M5" s="268" t="s">
        <v>2</v>
      </c>
      <c r="N5" s="266" t="s">
        <v>22</v>
      </c>
      <c r="O5" s="270"/>
      <c r="P5" s="270"/>
      <c r="Q5" s="267"/>
    </row>
    <row r="6" spans="1:17" ht="16.5" thickBot="1">
      <c r="A6" s="276"/>
      <c r="B6" s="273"/>
      <c r="C6" s="23" t="s">
        <v>3</v>
      </c>
      <c r="D6" s="23" t="s">
        <v>4</v>
      </c>
      <c r="E6" s="269"/>
      <c r="F6" s="23" t="s">
        <v>23</v>
      </c>
      <c r="G6" s="23" t="s">
        <v>24</v>
      </c>
      <c r="H6" s="23" t="s">
        <v>3</v>
      </c>
      <c r="I6" s="24" t="s">
        <v>4</v>
      </c>
      <c r="J6" s="273"/>
      <c r="K6" s="23" t="s">
        <v>3</v>
      </c>
      <c r="L6" s="23" t="s">
        <v>4</v>
      </c>
      <c r="M6" s="269"/>
      <c r="N6" s="23" t="s">
        <v>23</v>
      </c>
      <c r="O6" s="23" t="s">
        <v>24</v>
      </c>
      <c r="P6" s="23" t="s">
        <v>3</v>
      </c>
      <c r="Q6" s="23" t="s">
        <v>4</v>
      </c>
    </row>
    <row r="7" spans="1:17" ht="15.75">
      <c r="A7" s="18" t="s">
        <v>5</v>
      </c>
      <c r="B7" s="8">
        <v>15</v>
      </c>
      <c r="C7" s="7">
        <v>7</v>
      </c>
      <c r="D7" s="7">
        <v>1</v>
      </c>
      <c r="E7" s="7">
        <v>12</v>
      </c>
      <c r="F7" s="7">
        <v>12</v>
      </c>
      <c r="G7" s="161">
        <v>0</v>
      </c>
      <c r="H7" s="7">
        <v>6</v>
      </c>
      <c r="I7" s="9">
        <v>1</v>
      </c>
      <c r="J7" s="15">
        <v>7</v>
      </c>
      <c r="K7" s="7">
        <v>5</v>
      </c>
      <c r="L7" s="7">
        <v>1</v>
      </c>
      <c r="M7" s="7">
        <v>4</v>
      </c>
      <c r="N7" s="7">
        <v>4</v>
      </c>
      <c r="O7" s="161">
        <v>0</v>
      </c>
      <c r="P7" s="7">
        <v>2</v>
      </c>
      <c r="Q7" s="7">
        <v>1</v>
      </c>
    </row>
    <row r="8" spans="1:17" ht="15.75">
      <c r="A8" s="17" t="s">
        <v>6</v>
      </c>
      <c r="B8" s="57">
        <v>11</v>
      </c>
      <c r="C8" s="48">
        <v>3</v>
      </c>
      <c r="D8" s="48">
        <v>4</v>
      </c>
      <c r="E8" s="48">
        <v>6</v>
      </c>
      <c r="F8" s="48">
        <v>6</v>
      </c>
      <c r="G8" s="171">
        <v>0</v>
      </c>
      <c r="H8" s="48">
        <v>3</v>
      </c>
      <c r="I8" s="59">
        <v>2</v>
      </c>
      <c r="J8" s="60">
        <v>5</v>
      </c>
      <c r="K8" s="48">
        <v>1</v>
      </c>
      <c r="L8" s="48">
        <v>1</v>
      </c>
      <c r="M8" s="48">
        <v>4</v>
      </c>
      <c r="N8" s="48">
        <v>4</v>
      </c>
      <c r="O8" s="171">
        <v>0</v>
      </c>
      <c r="P8" s="48">
        <v>1</v>
      </c>
      <c r="Q8" s="48">
        <v>1</v>
      </c>
    </row>
    <row r="9" spans="1:17" ht="15.75">
      <c r="A9" s="17" t="s">
        <v>7</v>
      </c>
      <c r="B9" s="5">
        <v>4</v>
      </c>
      <c r="C9" s="4">
        <v>2</v>
      </c>
      <c r="D9" s="4">
        <v>0</v>
      </c>
      <c r="E9" s="4">
        <v>4</v>
      </c>
      <c r="F9" s="4">
        <v>4</v>
      </c>
      <c r="G9" s="165">
        <v>0</v>
      </c>
      <c r="H9" s="4">
        <v>2</v>
      </c>
      <c r="I9" s="6">
        <v>0</v>
      </c>
      <c r="J9" s="16">
        <v>5</v>
      </c>
      <c r="K9" s="4">
        <v>4</v>
      </c>
      <c r="L9" s="4">
        <v>1</v>
      </c>
      <c r="M9" s="4">
        <v>4</v>
      </c>
      <c r="N9" s="4">
        <v>4</v>
      </c>
      <c r="O9" s="165">
        <v>0</v>
      </c>
      <c r="P9" s="4">
        <v>3</v>
      </c>
      <c r="Q9" s="4">
        <v>1</v>
      </c>
    </row>
    <row r="10" spans="1:17" ht="15.75">
      <c r="A10" s="17" t="s">
        <v>8</v>
      </c>
      <c r="B10" s="5">
        <v>20</v>
      </c>
      <c r="C10" s="4">
        <v>7</v>
      </c>
      <c r="D10" s="4">
        <v>2</v>
      </c>
      <c r="E10" s="4">
        <v>16</v>
      </c>
      <c r="F10" s="4">
        <v>16</v>
      </c>
      <c r="G10" s="165">
        <v>0</v>
      </c>
      <c r="H10" s="4">
        <v>5</v>
      </c>
      <c r="I10" s="6">
        <v>2</v>
      </c>
      <c r="J10" s="60">
        <v>110</v>
      </c>
      <c r="K10" s="48">
        <v>53</v>
      </c>
      <c r="L10" s="48">
        <v>20</v>
      </c>
      <c r="M10" s="48">
        <v>96</v>
      </c>
      <c r="N10" s="48">
        <v>96</v>
      </c>
      <c r="O10" s="171">
        <v>0</v>
      </c>
      <c r="P10" s="48">
        <v>45</v>
      </c>
      <c r="Q10" s="48">
        <v>15</v>
      </c>
    </row>
    <row r="11" spans="1:17" ht="15.75">
      <c r="A11" s="17" t="s">
        <v>59</v>
      </c>
      <c r="B11" s="5">
        <v>98</v>
      </c>
      <c r="C11" s="4">
        <v>67</v>
      </c>
      <c r="D11" s="4">
        <v>18</v>
      </c>
      <c r="E11" s="4">
        <v>89</v>
      </c>
      <c r="F11" s="4">
        <v>89</v>
      </c>
      <c r="G11" s="165">
        <v>0</v>
      </c>
      <c r="H11" s="4">
        <v>61</v>
      </c>
      <c r="I11" s="6">
        <v>14</v>
      </c>
      <c r="J11" s="16">
        <v>78</v>
      </c>
      <c r="K11" s="4">
        <v>39</v>
      </c>
      <c r="L11" s="4">
        <v>16</v>
      </c>
      <c r="M11" s="4">
        <v>74</v>
      </c>
      <c r="N11" s="4">
        <v>74</v>
      </c>
      <c r="O11" s="165">
        <v>0</v>
      </c>
      <c r="P11" s="4">
        <v>37</v>
      </c>
      <c r="Q11" s="4">
        <v>16</v>
      </c>
    </row>
    <row r="12" spans="1:17" ht="15.75">
      <c r="A12" s="17" t="s">
        <v>60</v>
      </c>
      <c r="B12" s="5">
        <v>46</v>
      </c>
      <c r="C12" s="4">
        <v>31</v>
      </c>
      <c r="D12" s="4">
        <v>11</v>
      </c>
      <c r="E12" s="4">
        <v>46</v>
      </c>
      <c r="F12" s="4">
        <v>46</v>
      </c>
      <c r="G12" s="165">
        <v>0</v>
      </c>
      <c r="H12" s="4">
        <v>31</v>
      </c>
      <c r="I12" s="6">
        <v>11</v>
      </c>
      <c r="J12" s="16">
        <v>26</v>
      </c>
      <c r="K12" s="4">
        <v>13</v>
      </c>
      <c r="L12" s="4">
        <v>5</v>
      </c>
      <c r="M12" s="4">
        <v>24</v>
      </c>
      <c r="N12" s="4">
        <v>24</v>
      </c>
      <c r="O12" s="165">
        <v>0</v>
      </c>
      <c r="P12" s="4">
        <v>11</v>
      </c>
      <c r="Q12" s="4">
        <v>3</v>
      </c>
    </row>
    <row r="13" spans="1:17" ht="15.75">
      <c r="A13" s="17" t="s">
        <v>61</v>
      </c>
      <c r="B13" s="5">
        <v>40</v>
      </c>
      <c r="C13" s="4">
        <v>24</v>
      </c>
      <c r="D13" s="4">
        <v>7</v>
      </c>
      <c r="E13" s="4">
        <v>37</v>
      </c>
      <c r="F13" s="4">
        <v>37</v>
      </c>
      <c r="G13" s="165">
        <v>0</v>
      </c>
      <c r="H13" s="4">
        <v>23</v>
      </c>
      <c r="I13" s="6">
        <v>7</v>
      </c>
      <c r="J13" s="16">
        <v>35</v>
      </c>
      <c r="K13" s="4">
        <v>18</v>
      </c>
      <c r="L13" s="4">
        <v>7</v>
      </c>
      <c r="M13" s="4">
        <v>34</v>
      </c>
      <c r="N13" s="4">
        <v>34</v>
      </c>
      <c r="O13" s="165">
        <v>0</v>
      </c>
      <c r="P13" s="4">
        <v>17</v>
      </c>
      <c r="Q13" s="4">
        <v>7</v>
      </c>
    </row>
    <row r="14" spans="1:17" ht="15.75">
      <c r="A14" s="43" t="s">
        <v>66</v>
      </c>
      <c r="B14" s="5">
        <v>19</v>
      </c>
      <c r="C14" s="4">
        <v>10</v>
      </c>
      <c r="D14" s="4">
        <v>4</v>
      </c>
      <c r="E14" s="4">
        <v>12</v>
      </c>
      <c r="F14" s="4">
        <v>12</v>
      </c>
      <c r="G14" s="165">
        <v>0</v>
      </c>
      <c r="H14" s="4">
        <v>6</v>
      </c>
      <c r="I14" s="6">
        <v>2</v>
      </c>
      <c r="J14" s="16">
        <v>15</v>
      </c>
      <c r="K14" s="4">
        <v>6</v>
      </c>
      <c r="L14" s="4">
        <v>4</v>
      </c>
      <c r="M14" s="4">
        <v>13</v>
      </c>
      <c r="N14" s="4">
        <v>13</v>
      </c>
      <c r="O14" s="165">
        <v>0</v>
      </c>
      <c r="P14" s="4">
        <v>6</v>
      </c>
      <c r="Q14" s="4">
        <v>2</v>
      </c>
    </row>
    <row r="15" spans="1:17" ht="15.75">
      <c r="A15" s="17" t="s">
        <v>9</v>
      </c>
      <c r="B15" s="5">
        <v>8</v>
      </c>
      <c r="C15" s="4">
        <v>6</v>
      </c>
      <c r="D15" s="4">
        <v>2</v>
      </c>
      <c r="E15" s="4">
        <v>5</v>
      </c>
      <c r="F15" s="4">
        <v>5</v>
      </c>
      <c r="G15" s="165">
        <v>0</v>
      </c>
      <c r="H15" s="4">
        <v>4</v>
      </c>
      <c r="I15" s="6">
        <v>1</v>
      </c>
      <c r="J15" s="16">
        <v>26</v>
      </c>
      <c r="K15" s="4">
        <v>13</v>
      </c>
      <c r="L15" s="4">
        <v>2</v>
      </c>
      <c r="M15" s="4">
        <v>22</v>
      </c>
      <c r="N15" s="4">
        <v>22</v>
      </c>
      <c r="O15" s="165">
        <v>0</v>
      </c>
      <c r="P15" s="4">
        <v>9</v>
      </c>
      <c r="Q15" s="4">
        <v>2</v>
      </c>
    </row>
    <row r="16" spans="1:17" ht="15.75">
      <c r="A16" s="17" t="s">
        <v>10</v>
      </c>
      <c r="B16" s="5">
        <v>38</v>
      </c>
      <c r="C16" s="4">
        <v>27</v>
      </c>
      <c r="D16" s="4">
        <v>14</v>
      </c>
      <c r="E16" s="4">
        <v>35</v>
      </c>
      <c r="F16" s="4">
        <v>35</v>
      </c>
      <c r="G16" s="165">
        <v>0</v>
      </c>
      <c r="H16" s="4">
        <v>25</v>
      </c>
      <c r="I16" s="6">
        <v>13</v>
      </c>
      <c r="J16" s="16">
        <v>5</v>
      </c>
      <c r="K16" s="4">
        <v>3</v>
      </c>
      <c r="L16" s="4">
        <v>2</v>
      </c>
      <c r="M16" s="4">
        <v>4</v>
      </c>
      <c r="N16" s="4">
        <v>4</v>
      </c>
      <c r="O16" s="165">
        <v>0</v>
      </c>
      <c r="P16" s="4">
        <v>2</v>
      </c>
      <c r="Q16" s="4">
        <v>2</v>
      </c>
    </row>
    <row r="17" spans="1:17" ht="15.75">
      <c r="A17" s="17" t="s">
        <v>11</v>
      </c>
      <c r="B17" s="5">
        <v>218</v>
      </c>
      <c r="C17" s="4">
        <v>130</v>
      </c>
      <c r="D17" s="4">
        <v>47</v>
      </c>
      <c r="E17" s="4">
        <v>157</v>
      </c>
      <c r="F17" s="4">
        <v>157</v>
      </c>
      <c r="G17" s="165">
        <v>0</v>
      </c>
      <c r="H17" s="4">
        <v>95</v>
      </c>
      <c r="I17" s="6">
        <v>30</v>
      </c>
      <c r="J17" s="16">
        <v>55</v>
      </c>
      <c r="K17" s="4">
        <v>25</v>
      </c>
      <c r="L17" s="4">
        <v>7</v>
      </c>
      <c r="M17" s="4">
        <v>31</v>
      </c>
      <c r="N17" s="4">
        <v>31</v>
      </c>
      <c r="O17" s="165">
        <v>0</v>
      </c>
      <c r="P17" s="4">
        <v>16</v>
      </c>
      <c r="Q17" s="4">
        <v>2</v>
      </c>
    </row>
    <row r="18" spans="1:17" ht="15.75">
      <c r="A18" s="17" t="s">
        <v>62</v>
      </c>
      <c r="B18" s="5">
        <v>289</v>
      </c>
      <c r="C18" s="4">
        <v>163</v>
      </c>
      <c r="D18" s="4">
        <v>87</v>
      </c>
      <c r="E18" s="4">
        <v>262</v>
      </c>
      <c r="F18" s="4">
        <v>262</v>
      </c>
      <c r="G18" s="165">
        <v>0</v>
      </c>
      <c r="H18" s="4">
        <v>155</v>
      </c>
      <c r="I18" s="6">
        <v>72</v>
      </c>
      <c r="J18" s="16">
        <v>20</v>
      </c>
      <c r="K18" s="4">
        <v>10</v>
      </c>
      <c r="L18" s="4">
        <v>5</v>
      </c>
      <c r="M18" s="4">
        <v>14</v>
      </c>
      <c r="N18" s="4">
        <v>14</v>
      </c>
      <c r="O18" s="165">
        <v>0</v>
      </c>
      <c r="P18" s="4">
        <v>6</v>
      </c>
      <c r="Q18" s="4">
        <v>3</v>
      </c>
    </row>
    <row r="19" spans="1:17" ht="15.75">
      <c r="A19" s="17" t="s">
        <v>12</v>
      </c>
      <c r="B19" s="5">
        <v>120</v>
      </c>
      <c r="C19" s="4">
        <v>27</v>
      </c>
      <c r="D19" s="4">
        <v>42</v>
      </c>
      <c r="E19" s="4">
        <v>97</v>
      </c>
      <c r="F19" s="4">
        <v>27</v>
      </c>
      <c r="G19" s="165">
        <v>70</v>
      </c>
      <c r="H19" s="4">
        <v>22</v>
      </c>
      <c r="I19" s="6">
        <v>34</v>
      </c>
      <c r="J19" s="16">
        <v>9</v>
      </c>
      <c r="K19" s="4">
        <v>3</v>
      </c>
      <c r="L19" s="4">
        <v>2</v>
      </c>
      <c r="M19" s="4">
        <v>5</v>
      </c>
      <c r="N19" s="4">
        <v>2</v>
      </c>
      <c r="O19" s="165">
        <v>3</v>
      </c>
      <c r="P19" s="4">
        <v>2</v>
      </c>
      <c r="Q19" s="4">
        <v>1</v>
      </c>
    </row>
    <row r="20" spans="1:17" ht="15.75">
      <c r="A20" s="17" t="s">
        <v>13</v>
      </c>
      <c r="B20" s="5">
        <v>57</v>
      </c>
      <c r="C20" s="4">
        <v>32</v>
      </c>
      <c r="D20" s="4">
        <v>6</v>
      </c>
      <c r="E20" s="4">
        <v>42</v>
      </c>
      <c r="F20" s="4">
        <v>42</v>
      </c>
      <c r="G20" s="165">
        <v>0</v>
      </c>
      <c r="H20" s="4">
        <v>22</v>
      </c>
      <c r="I20" s="6">
        <v>4</v>
      </c>
      <c r="J20" s="16">
        <v>26</v>
      </c>
      <c r="K20" s="4">
        <v>17</v>
      </c>
      <c r="L20" s="4">
        <v>1</v>
      </c>
      <c r="M20" s="4">
        <v>16</v>
      </c>
      <c r="N20" s="4">
        <v>16</v>
      </c>
      <c r="O20" s="165">
        <v>0</v>
      </c>
      <c r="P20" s="4">
        <v>11</v>
      </c>
      <c r="Q20" s="4">
        <v>1</v>
      </c>
    </row>
    <row r="21" spans="1:17" ht="15.75">
      <c r="A21" s="17" t="s">
        <v>14</v>
      </c>
      <c r="B21" s="5">
        <v>130</v>
      </c>
      <c r="C21" s="4">
        <v>60</v>
      </c>
      <c r="D21" s="4">
        <v>63</v>
      </c>
      <c r="E21" s="4">
        <v>68</v>
      </c>
      <c r="F21" s="4">
        <v>68</v>
      </c>
      <c r="G21" s="165">
        <v>0</v>
      </c>
      <c r="H21" s="4">
        <v>34</v>
      </c>
      <c r="I21" s="6">
        <v>22</v>
      </c>
      <c r="J21" s="16">
        <v>48</v>
      </c>
      <c r="K21" s="4">
        <v>19</v>
      </c>
      <c r="L21" s="4">
        <v>15</v>
      </c>
      <c r="M21" s="4">
        <v>12</v>
      </c>
      <c r="N21" s="4">
        <v>12</v>
      </c>
      <c r="O21" s="165">
        <v>0</v>
      </c>
      <c r="P21" s="4">
        <v>4</v>
      </c>
      <c r="Q21" s="4">
        <v>3</v>
      </c>
    </row>
    <row r="22" spans="1:17" ht="15.75">
      <c r="A22" s="17" t="s">
        <v>15</v>
      </c>
      <c r="B22" s="5">
        <v>30</v>
      </c>
      <c r="C22" s="4">
        <v>13</v>
      </c>
      <c r="D22" s="4">
        <v>1</v>
      </c>
      <c r="E22" s="4">
        <v>19</v>
      </c>
      <c r="F22" s="4">
        <v>19</v>
      </c>
      <c r="G22" s="165">
        <v>0</v>
      </c>
      <c r="H22" s="4">
        <v>9</v>
      </c>
      <c r="I22" s="6">
        <v>0</v>
      </c>
      <c r="J22" s="16">
        <v>9</v>
      </c>
      <c r="K22" s="4">
        <v>4</v>
      </c>
      <c r="L22" s="4">
        <v>0</v>
      </c>
      <c r="M22" s="4">
        <v>5</v>
      </c>
      <c r="N22" s="4">
        <v>5</v>
      </c>
      <c r="O22" s="165">
        <v>0</v>
      </c>
      <c r="P22" s="4">
        <v>3</v>
      </c>
      <c r="Q22" s="4">
        <v>0</v>
      </c>
    </row>
    <row r="23" spans="1:17" ht="15.75">
      <c r="A23" s="17" t="s">
        <v>16</v>
      </c>
      <c r="B23" s="5">
        <v>82</v>
      </c>
      <c r="C23" s="4">
        <v>48</v>
      </c>
      <c r="D23" s="4">
        <v>25</v>
      </c>
      <c r="E23" s="4">
        <v>59</v>
      </c>
      <c r="F23" s="4">
        <v>59</v>
      </c>
      <c r="G23" s="165">
        <v>0</v>
      </c>
      <c r="H23" s="4">
        <v>33</v>
      </c>
      <c r="I23" s="6">
        <v>17</v>
      </c>
      <c r="J23" s="16">
        <v>22</v>
      </c>
      <c r="K23" s="4">
        <v>11</v>
      </c>
      <c r="L23" s="4">
        <v>2</v>
      </c>
      <c r="M23" s="4">
        <v>9</v>
      </c>
      <c r="N23" s="4">
        <v>9</v>
      </c>
      <c r="O23" s="165">
        <v>0</v>
      </c>
      <c r="P23" s="4">
        <v>5</v>
      </c>
      <c r="Q23" s="4">
        <v>0</v>
      </c>
    </row>
    <row r="24" spans="1:17" ht="15.75" customHeight="1" thickBot="1">
      <c r="A24" s="35" t="s">
        <v>65</v>
      </c>
      <c r="B24" s="49">
        <v>285</v>
      </c>
      <c r="C24" s="50">
        <v>62</v>
      </c>
      <c r="D24" s="50">
        <v>276</v>
      </c>
      <c r="E24" s="50">
        <v>36</v>
      </c>
      <c r="F24" s="50">
        <v>12</v>
      </c>
      <c r="G24" s="50">
        <v>24</v>
      </c>
      <c r="H24" s="50">
        <v>15</v>
      </c>
      <c r="I24" s="51">
        <v>28</v>
      </c>
      <c r="J24" s="61">
        <v>1</v>
      </c>
      <c r="K24" s="50">
        <v>0</v>
      </c>
      <c r="L24" s="50">
        <v>0</v>
      </c>
      <c r="M24" s="50">
        <v>1</v>
      </c>
      <c r="N24" s="50">
        <v>0</v>
      </c>
      <c r="O24" s="50">
        <v>1</v>
      </c>
      <c r="P24" s="50">
        <v>0</v>
      </c>
      <c r="Q24" s="50">
        <v>0</v>
      </c>
    </row>
    <row r="25" spans="1:17" ht="15.75">
      <c r="A25" s="18" t="s">
        <v>2</v>
      </c>
      <c r="B25" s="19">
        <f aca="true" t="shared" si="0" ref="B25:Q25">SUM(B7:B24)</f>
        <v>1510</v>
      </c>
      <c r="C25" s="20">
        <f t="shared" si="0"/>
        <v>719</v>
      </c>
      <c r="D25" s="20">
        <f t="shared" si="0"/>
        <v>610</v>
      </c>
      <c r="E25" s="20">
        <f t="shared" si="0"/>
        <v>1002</v>
      </c>
      <c r="F25" s="20">
        <f t="shared" si="0"/>
        <v>908</v>
      </c>
      <c r="G25" s="20">
        <f t="shared" si="0"/>
        <v>94</v>
      </c>
      <c r="H25" s="20">
        <f t="shared" si="0"/>
        <v>551</v>
      </c>
      <c r="I25" s="21">
        <f t="shared" si="0"/>
        <v>260</v>
      </c>
      <c r="J25" s="22">
        <f t="shared" si="0"/>
        <v>502</v>
      </c>
      <c r="K25" s="20">
        <f t="shared" si="0"/>
        <v>244</v>
      </c>
      <c r="L25" s="20">
        <f t="shared" si="0"/>
        <v>91</v>
      </c>
      <c r="M25" s="20">
        <f t="shared" si="0"/>
        <v>372</v>
      </c>
      <c r="N25" s="20">
        <f t="shared" si="0"/>
        <v>368</v>
      </c>
      <c r="O25" s="20">
        <f t="shared" si="0"/>
        <v>4</v>
      </c>
      <c r="P25" s="20">
        <f t="shared" si="0"/>
        <v>180</v>
      </c>
      <c r="Q25" s="20">
        <f t="shared" si="0"/>
        <v>60</v>
      </c>
    </row>
    <row r="27" ht="15.75">
      <c r="A27" s="2" t="s">
        <v>32</v>
      </c>
    </row>
    <row r="28" ht="15.75">
      <c r="A28" s="2" t="s">
        <v>49</v>
      </c>
    </row>
    <row r="29" ht="15.75">
      <c r="A29" s="2" t="s">
        <v>50</v>
      </c>
    </row>
    <row r="55" ht="15.75" customHeight="1"/>
  </sheetData>
  <sheetProtection/>
  <mergeCells count="15">
    <mergeCell ref="J5:J6"/>
    <mergeCell ref="K5:L5"/>
    <mergeCell ref="M5:M6"/>
    <mergeCell ref="J3:Q3"/>
    <mergeCell ref="B4:D4"/>
    <mergeCell ref="E4:I4"/>
    <mergeCell ref="J4:L4"/>
    <mergeCell ref="M4:Q4"/>
    <mergeCell ref="F5:I5"/>
    <mergeCell ref="E5:E6"/>
    <mergeCell ref="A3:A6"/>
    <mergeCell ref="B3:I3"/>
    <mergeCell ref="B5:B6"/>
    <mergeCell ref="C5:D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110</v>
      </c>
    </row>
    <row r="3" spans="1:17" ht="15.75">
      <c r="A3" s="274" t="s">
        <v>1</v>
      </c>
      <c r="B3" s="277" t="s">
        <v>46</v>
      </c>
      <c r="C3" s="278"/>
      <c r="D3" s="278"/>
      <c r="E3" s="278"/>
      <c r="F3" s="278"/>
      <c r="G3" s="278"/>
      <c r="H3" s="278"/>
      <c r="I3" s="279"/>
      <c r="J3" s="278" t="s">
        <v>47</v>
      </c>
      <c r="K3" s="278"/>
      <c r="L3" s="278"/>
      <c r="M3" s="278"/>
      <c r="N3" s="278"/>
      <c r="O3" s="278"/>
      <c r="P3" s="278"/>
      <c r="Q3" s="280"/>
    </row>
    <row r="4" spans="1:17" ht="15.75">
      <c r="A4" s="275"/>
      <c r="B4" s="277" t="s">
        <v>20</v>
      </c>
      <c r="C4" s="278"/>
      <c r="D4" s="280"/>
      <c r="E4" s="281" t="s">
        <v>21</v>
      </c>
      <c r="F4" s="278"/>
      <c r="G4" s="278"/>
      <c r="H4" s="278"/>
      <c r="I4" s="279"/>
      <c r="J4" s="278" t="s">
        <v>20</v>
      </c>
      <c r="K4" s="278"/>
      <c r="L4" s="280"/>
      <c r="M4" s="281" t="s">
        <v>21</v>
      </c>
      <c r="N4" s="278"/>
      <c r="O4" s="278"/>
      <c r="P4" s="278"/>
      <c r="Q4" s="280"/>
    </row>
    <row r="5" spans="1:17" ht="15.75">
      <c r="A5" s="275"/>
      <c r="B5" s="272" t="s">
        <v>2</v>
      </c>
      <c r="C5" s="266" t="s">
        <v>22</v>
      </c>
      <c r="D5" s="267"/>
      <c r="E5" s="268" t="s">
        <v>2</v>
      </c>
      <c r="F5" s="266" t="s">
        <v>22</v>
      </c>
      <c r="G5" s="270"/>
      <c r="H5" s="270"/>
      <c r="I5" s="271"/>
      <c r="J5" s="286" t="s">
        <v>2</v>
      </c>
      <c r="K5" s="266" t="s">
        <v>22</v>
      </c>
      <c r="L5" s="267"/>
      <c r="M5" s="268" t="s">
        <v>2</v>
      </c>
      <c r="N5" s="266" t="s">
        <v>22</v>
      </c>
      <c r="O5" s="270"/>
      <c r="P5" s="270"/>
      <c r="Q5" s="267"/>
    </row>
    <row r="6" spans="1:17" ht="16.5" thickBot="1">
      <c r="A6" s="276"/>
      <c r="B6" s="284"/>
      <c r="C6" s="54" t="s">
        <v>3</v>
      </c>
      <c r="D6" s="54" t="s">
        <v>4</v>
      </c>
      <c r="E6" s="285"/>
      <c r="F6" s="54" t="s">
        <v>23</v>
      </c>
      <c r="G6" s="54" t="s">
        <v>24</v>
      </c>
      <c r="H6" s="54" t="s">
        <v>3</v>
      </c>
      <c r="I6" s="55" t="s">
        <v>4</v>
      </c>
      <c r="J6" s="287"/>
      <c r="K6" s="54" t="s">
        <v>3</v>
      </c>
      <c r="L6" s="54" t="s">
        <v>4</v>
      </c>
      <c r="M6" s="285"/>
      <c r="N6" s="54" t="s">
        <v>23</v>
      </c>
      <c r="O6" s="54" t="s">
        <v>24</v>
      </c>
      <c r="P6" s="54" t="s">
        <v>3</v>
      </c>
      <c r="Q6" s="54" t="s">
        <v>4</v>
      </c>
    </row>
    <row r="7" spans="1:17" ht="15.75">
      <c r="A7" s="30" t="s">
        <v>5</v>
      </c>
      <c r="B7" s="56">
        <v>250</v>
      </c>
      <c r="C7" s="179">
        <v>185</v>
      </c>
      <c r="D7" s="179">
        <v>37</v>
      </c>
      <c r="E7" s="179">
        <v>119</v>
      </c>
      <c r="F7" s="179">
        <v>116</v>
      </c>
      <c r="G7" s="178">
        <v>3</v>
      </c>
      <c r="H7" s="179">
        <v>84</v>
      </c>
      <c r="I7" s="180">
        <v>19</v>
      </c>
      <c r="J7" s="56">
        <v>123</v>
      </c>
      <c r="K7" s="179">
        <v>58</v>
      </c>
      <c r="L7" s="179">
        <v>7</v>
      </c>
      <c r="M7" s="179">
        <v>83</v>
      </c>
      <c r="N7" s="179">
        <v>79</v>
      </c>
      <c r="O7" s="178">
        <v>4</v>
      </c>
      <c r="P7" s="179">
        <v>35</v>
      </c>
      <c r="Q7" s="181">
        <v>6</v>
      </c>
    </row>
    <row r="8" spans="1:17" ht="15.75">
      <c r="A8" s="25" t="s">
        <v>6</v>
      </c>
      <c r="B8" s="57">
        <v>139</v>
      </c>
      <c r="C8" s="48">
        <v>84</v>
      </c>
      <c r="D8" s="48">
        <v>18</v>
      </c>
      <c r="E8" s="48">
        <v>73</v>
      </c>
      <c r="F8" s="48">
        <v>65</v>
      </c>
      <c r="G8" s="171">
        <v>8</v>
      </c>
      <c r="H8" s="48">
        <v>45</v>
      </c>
      <c r="I8" s="182">
        <v>9</v>
      </c>
      <c r="J8" s="57">
        <v>152</v>
      </c>
      <c r="K8" s="48">
        <v>110</v>
      </c>
      <c r="L8" s="48">
        <v>10</v>
      </c>
      <c r="M8" s="48">
        <v>95</v>
      </c>
      <c r="N8" s="48">
        <v>91</v>
      </c>
      <c r="O8" s="171">
        <v>4</v>
      </c>
      <c r="P8" s="48">
        <v>65</v>
      </c>
      <c r="Q8" s="59">
        <v>6</v>
      </c>
    </row>
    <row r="9" spans="1:17" ht="15.75">
      <c r="A9" s="25" t="s">
        <v>7</v>
      </c>
      <c r="B9" s="57">
        <v>541</v>
      </c>
      <c r="C9" s="48">
        <v>440</v>
      </c>
      <c r="D9" s="48">
        <v>34</v>
      </c>
      <c r="E9" s="48">
        <v>390</v>
      </c>
      <c r="F9" s="48">
        <v>70</v>
      </c>
      <c r="G9" s="171">
        <v>320</v>
      </c>
      <c r="H9" s="48">
        <v>311</v>
      </c>
      <c r="I9" s="182">
        <v>22</v>
      </c>
      <c r="J9" s="57">
        <v>51</v>
      </c>
      <c r="K9" s="48">
        <v>21</v>
      </c>
      <c r="L9" s="48">
        <v>6</v>
      </c>
      <c r="M9" s="48">
        <v>38</v>
      </c>
      <c r="N9" s="48">
        <v>10</v>
      </c>
      <c r="O9" s="171">
        <v>28</v>
      </c>
      <c r="P9" s="48">
        <v>15</v>
      </c>
      <c r="Q9" s="59">
        <v>2</v>
      </c>
    </row>
    <row r="10" spans="1:17" ht="15.75">
      <c r="A10" s="25" t="s">
        <v>8</v>
      </c>
      <c r="B10" s="57">
        <v>3076</v>
      </c>
      <c r="C10" s="48">
        <v>1717</v>
      </c>
      <c r="D10" s="48">
        <v>235</v>
      </c>
      <c r="E10" s="48">
        <v>695</v>
      </c>
      <c r="F10" s="48">
        <v>611</v>
      </c>
      <c r="G10" s="171">
        <v>84</v>
      </c>
      <c r="H10" s="48">
        <v>320</v>
      </c>
      <c r="I10" s="182">
        <v>45</v>
      </c>
      <c r="J10" s="57">
        <v>110</v>
      </c>
      <c r="K10" s="48">
        <v>53</v>
      </c>
      <c r="L10" s="48">
        <v>20</v>
      </c>
      <c r="M10" s="48">
        <v>96</v>
      </c>
      <c r="N10" s="48">
        <v>96</v>
      </c>
      <c r="O10" s="171">
        <v>0</v>
      </c>
      <c r="P10" s="48">
        <v>45</v>
      </c>
      <c r="Q10" s="59">
        <v>15</v>
      </c>
    </row>
    <row r="11" spans="1:17" ht="15.75">
      <c r="A11" s="25" t="s">
        <v>59</v>
      </c>
      <c r="B11" s="57">
        <v>7028</v>
      </c>
      <c r="C11" s="48">
        <v>4914</v>
      </c>
      <c r="D11" s="48">
        <v>2578</v>
      </c>
      <c r="E11" s="48">
        <v>1502</v>
      </c>
      <c r="F11" s="48">
        <v>1038</v>
      </c>
      <c r="G11" s="171">
        <v>464</v>
      </c>
      <c r="H11" s="48">
        <v>1040</v>
      </c>
      <c r="I11" s="182">
        <v>561</v>
      </c>
      <c r="J11" s="57">
        <v>791</v>
      </c>
      <c r="K11" s="48">
        <v>676</v>
      </c>
      <c r="L11" s="48">
        <v>69</v>
      </c>
      <c r="M11" s="48">
        <v>292</v>
      </c>
      <c r="N11" s="48">
        <v>292</v>
      </c>
      <c r="O11" s="171">
        <v>0</v>
      </c>
      <c r="P11" s="48">
        <v>227</v>
      </c>
      <c r="Q11" s="59">
        <v>29</v>
      </c>
    </row>
    <row r="12" spans="1:17" ht="15.75">
      <c r="A12" s="25" t="s">
        <v>60</v>
      </c>
      <c r="B12" s="57">
        <v>3108</v>
      </c>
      <c r="C12" s="48">
        <v>2022</v>
      </c>
      <c r="D12" s="48">
        <v>1009</v>
      </c>
      <c r="E12" s="48">
        <v>477</v>
      </c>
      <c r="F12" s="48">
        <v>454</v>
      </c>
      <c r="G12" s="171">
        <v>23</v>
      </c>
      <c r="H12" s="48">
        <v>274</v>
      </c>
      <c r="I12" s="182">
        <v>193</v>
      </c>
      <c r="J12" s="57">
        <v>151</v>
      </c>
      <c r="K12" s="48">
        <v>123</v>
      </c>
      <c r="L12" s="48">
        <v>18</v>
      </c>
      <c r="M12" s="48">
        <v>86</v>
      </c>
      <c r="N12" s="48">
        <v>86</v>
      </c>
      <c r="O12" s="171">
        <v>0</v>
      </c>
      <c r="P12" s="48">
        <v>68</v>
      </c>
      <c r="Q12" s="59">
        <v>9</v>
      </c>
    </row>
    <row r="13" spans="1:17" ht="15.75">
      <c r="A13" s="25" t="s">
        <v>61</v>
      </c>
      <c r="B13" s="57">
        <v>3861</v>
      </c>
      <c r="C13" s="48">
        <v>2716</v>
      </c>
      <c r="D13" s="48">
        <v>1106</v>
      </c>
      <c r="E13" s="48">
        <v>587</v>
      </c>
      <c r="F13" s="48">
        <v>570</v>
      </c>
      <c r="G13" s="171">
        <v>17</v>
      </c>
      <c r="H13" s="48">
        <v>374</v>
      </c>
      <c r="I13" s="182">
        <v>194</v>
      </c>
      <c r="J13" s="57">
        <v>284</v>
      </c>
      <c r="K13" s="48">
        <v>233</v>
      </c>
      <c r="L13" s="48">
        <v>24</v>
      </c>
      <c r="M13" s="48">
        <v>126</v>
      </c>
      <c r="N13" s="48">
        <v>126</v>
      </c>
      <c r="O13" s="171">
        <v>0</v>
      </c>
      <c r="P13" s="48">
        <v>91</v>
      </c>
      <c r="Q13" s="59">
        <v>13</v>
      </c>
    </row>
    <row r="14" spans="1:17" ht="15.75">
      <c r="A14" s="42" t="s">
        <v>66</v>
      </c>
      <c r="B14" s="57">
        <v>2946</v>
      </c>
      <c r="C14" s="48">
        <v>1934</v>
      </c>
      <c r="D14" s="48">
        <v>864</v>
      </c>
      <c r="E14" s="48">
        <v>815</v>
      </c>
      <c r="F14" s="48">
        <v>719</v>
      </c>
      <c r="G14" s="171">
        <v>96</v>
      </c>
      <c r="H14" s="48">
        <v>513</v>
      </c>
      <c r="I14" s="182">
        <v>297</v>
      </c>
      <c r="J14" s="57">
        <v>15</v>
      </c>
      <c r="K14" s="48">
        <v>6</v>
      </c>
      <c r="L14" s="48">
        <v>4</v>
      </c>
      <c r="M14" s="48">
        <v>13</v>
      </c>
      <c r="N14" s="48">
        <v>13</v>
      </c>
      <c r="O14" s="171">
        <v>0</v>
      </c>
      <c r="P14" s="48">
        <v>6</v>
      </c>
      <c r="Q14" s="59">
        <v>2</v>
      </c>
    </row>
    <row r="15" spans="1:17" ht="15.75">
      <c r="A15" s="25" t="s">
        <v>9</v>
      </c>
      <c r="B15" s="57">
        <v>3237</v>
      </c>
      <c r="C15" s="48">
        <v>2036</v>
      </c>
      <c r="D15" s="48">
        <v>1183</v>
      </c>
      <c r="E15" s="48">
        <v>738</v>
      </c>
      <c r="F15" s="48">
        <v>611</v>
      </c>
      <c r="G15" s="171">
        <v>127</v>
      </c>
      <c r="H15" s="48">
        <v>440</v>
      </c>
      <c r="I15" s="182">
        <v>329</v>
      </c>
      <c r="J15" s="57">
        <v>26</v>
      </c>
      <c r="K15" s="48">
        <v>13</v>
      </c>
      <c r="L15" s="48">
        <v>2</v>
      </c>
      <c r="M15" s="48">
        <v>22</v>
      </c>
      <c r="N15" s="48">
        <v>22</v>
      </c>
      <c r="O15" s="171">
        <v>0</v>
      </c>
      <c r="P15" s="48">
        <v>9</v>
      </c>
      <c r="Q15" s="59">
        <v>2</v>
      </c>
    </row>
    <row r="16" spans="1:17" ht="15.75">
      <c r="A16" s="25" t="s">
        <v>10</v>
      </c>
      <c r="B16" s="57">
        <v>1371</v>
      </c>
      <c r="C16" s="48">
        <v>1127</v>
      </c>
      <c r="D16" s="48">
        <v>343</v>
      </c>
      <c r="E16" s="48">
        <v>711</v>
      </c>
      <c r="F16" s="48">
        <v>567</v>
      </c>
      <c r="G16" s="171">
        <v>144</v>
      </c>
      <c r="H16" s="48">
        <v>580</v>
      </c>
      <c r="I16" s="182">
        <v>149</v>
      </c>
      <c r="J16" s="57">
        <v>73</v>
      </c>
      <c r="K16" s="48">
        <v>61</v>
      </c>
      <c r="L16" s="48">
        <v>6</v>
      </c>
      <c r="M16" s="48">
        <v>44</v>
      </c>
      <c r="N16" s="48">
        <v>44</v>
      </c>
      <c r="O16" s="171">
        <v>0</v>
      </c>
      <c r="P16" s="48">
        <v>36</v>
      </c>
      <c r="Q16" s="59">
        <v>5</v>
      </c>
    </row>
    <row r="17" spans="1:17" ht="15.75">
      <c r="A17" s="25" t="s">
        <v>11</v>
      </c>
      <c r="B17" s="57">
        <v>9083</v>
      </c>
      <c r="C17" s="48">
        <v>6635</v>
      </c>
      <c r="D17" s="48">
        <v>1334</v>
      </c>
      <c r="E17" s="48">
        <v>2523</v>
      </c>
      <c r="F17" s="48">
        <v>2485</v>
      </c>
      <c r="G17" s="171">
        <v>38</v>
      </c>
      <c r="H17" s="48">
        <v>1733</v>
      </c>
      <c r="I17" s="182">
        <v>263</v>
      </c>
      <c r="J17" s="57">
        <v>519</v>
      </c>
      <c r="K17" s="48">
        <v>406</v>
      </c>
      <c r="L17" s="48">
        <v>20</v>
      </c>
      <c r="M17" s="48">
        <v>184</v>
      </c>
      <c r="N17" s="48">
        <v>184</v>
      </c>
      <c r="O17" s="171">
        <v>0</v>
      </c>
      <c r="P17" s="48">
        <v>139</v>
      </c>
      <c r="Q17" s="59">
        <v>4</v>
      </c>
    </row>
    <row r="18" spans="1:17" ht="15.75">
      <c r="A18" s="25" t="s">
        <v>62</v>
      </c>
      <c r="B18" s="57">
        <v>4255</v>
      </c>
      <c r="C18" s="48">
        <v>2813</v>
      </c>
      <c r="D18" s="48">
        <v>689</v>
      </c>
      <c r="E18" s="48">
        <v>2557</v>
      </c>
      <c r="F18" s="48">
        <v>2397</v>
      </c>
      <c r="G18" s="171">
        <v>160</v>
      </c>
      <c r="H18" s="48">
        <v>1622</v>
      </c>
      <c r="I18" s="182">
        <v>368</v>
      </c>
      <c r="J18" s="57">
        <v>20</v>
      </c>
      <c r="K18" s="48">
        <v>10</v>
      </c>
      <c r="L18" s="48">
        <v>5</v>
      </c>
      <c r="M18" s="48">
        <v>14</v>
      </c>
      <c r="N18" s="48">
        <v>14</v>
      </c>
      <c r="O18" s="171">
        <v>0</v>
      </c>
      <c r="P18" s="48">
        <v>6</v>
      </c>
      <c r="Q18" s="59">
        <v>3</v>
      </c>
    </row>
    <row r="19" spans="1:17" ht="15.75">
      <c r="A19" s="25" t="s">
        <v>12</v>
      </c>
      <c r="B19" s="57">
        <v>1959</v>
      </c>
      <c r="C19" s="48">
        <v>610</v>
      </c>
      <c r="D19" s="48">
        <v>698</v>
      </c>
      <c r="E19" s="48">
        <v>1092</v>
      </c>
      <c r="F19" s="48">
        <v>242</v>
      </c>
      <c r="G19" s="171">
        <v>850</v>
      </c>
      <c r="H19" s="48">
        <v>310</v>
      </c>
      <c r="I19" s="182">
        <v>339</v>
      </c>
      <c r="J19" s="57">
        <v>70</v>
      </c>
      <c r="K19" s="48">
        <v>21</v>
      </c>
      <c r="L19" s="48">
        <v>7</v>
      </c>
      <c r="M19" s="48">
        <v>19</v>
      </c>
      <c r="N19" s="48">
        <v>5</v>
      </c>
      <c r="O19" s="171">
        <v>14</v>
      </c>
      <c r="P19" s="48">
        <v>3</v>
      </c>
      <c r="Q19" s="59">
        <v>4</v>
      </c>
    </row>
    <row r="20" spans="1:17" ht="15.75">
      <c r="A20" s="25" t="s">
        <v>13</v>
      </c>
      <c r="B20" s="57">
        <v>5225</v>
      </c>
      <c r="C20" s="48">
        <v>4222</v>
      </c>
      <c r="D20" s="48">
        <v>288</v>
      </c>
      <c r="E20" s="48">
        <v>1446</v>
      </c>
      <c r="F20" s="48">
        <v>1383</v>
      </c>
      <c r="G20" s="171">
        <v>63</v>
      </c>
      <c r="H20" s="48">
        <v>1092</v>
      </c>
      <c r="I20" s="182">
        <v>69</v>
      </c>
      <c r="J20" s="57">
        <v>2272</v>
      </c>
      <c r="K20" s="48">
        <v>1910</v>
      </c>
      <c r="L20" s="48">
        <v>49</v>
      </c>
      <c r="M20" s="48">
        <v>704</v>
      </c>
      <c r="N20" s="48">
        <v>670</v>
      </c>
      <c r="O20" s="171">
        <v>34</v>
      </c>
      <c r="P20" s="48">
        <v>553</v>
      </c>
      <c r="Q20" s="59">
        <v>13</v>
      </c>
    </row>
    <row r="21" spans="1:17" ht="15.75">
      <c r="A21" s="25" t="s">
        <v>14</v>
      </c>
      <c r="B21" s="57">
        <v>5993</v>
      </c>
      <c r="C21" s="48">
        <v>3654</v>
      </c>
      <c r="D21" s="48">
        <v>1205</v>
      </c>
      <c r="E21" s="48">
        <v>2442</v>
      </c>
      <c r="F21" s="48">
        <v>2006</v>
      </c>
      <c r="G21" s="171">
        <v>436</v>
      </c>
      <c r="H21" s="48">
        <v>1283</v>
      </c>
      <c r="I21" s="182">
        <v>541</v>
      </c>
      <c r="J21" s="57">
        <v>1132</v>
      </c>
      <c r="K21" s="48">
        <v>756</v>
      </c>
      <c r="L21" s="48">
        <v>81</v>
      </c>
      <c r="M21" s="48">
        <v>415</v>
      </c>
      <c r="N21" s="48">
        <v>384</v>
      </c>
      <c r="O21" s="171">
        <v>31</v>
      </c>
      <c r="P21" s="48">
        <v>249</v>
      </c>
      <c r="Q21" s="59">
        <v>22</v>
      </c>
    </row>
    <row r="22" spans="1:17" ht="15.75">
      <c r="A22" s="25" t="s">
        <v>15</v>
      </c>
      <c r="B22" s="57">
        <v>2472</v>
      </c>
      <c r="C22" s="48">
        <v>1200</v>
      </c>
      <c r="D22" s="48">
        <v>202</v>
      </c>
      <c r="E22" s="48">
        <v>651</v>
      </c>
      <c r="F22" s="48">
        <v>446</v>
      </c>
      <c r="G22" s="171">
        <v>205</v>
      </c>
      <c r="H22" s="48">
        <v>282</v>
      </c>
      <c r="I22" s="182">
        <v>64</v>
      </c>
      <c r="J22" s="57">
        <v>427</v>
      </c>
      <c r="K22" s="48">
        <v>140</v>
      </c>
      <c r="L22" s="48">
        <v>16</v>
      </c>
      <c r="M22" s="48">
        <v>224</v>
      </c>
      <c r="N22" s="48">
        <v>81</v>
      </c>
      <c r="O22" s="171">
        <v>143</v>
      </c>
      <c r="P22" s="48">
        <v>66</v>
      </c>
      <c r="Q22" s="59">
        <v>4</v>
      </c>
    </row>
    <row r="23" spans="1:17" ht="15.75">
      <c r="A23" s="25" t="s">
        <v>16</v>
      </c>
      <c r="B23" s="57">
        <v>2079</v>
      </c>
      <c r="C23" s="48">
        <v>1459</v>
      </c>
      <c r="D23" s="48">
        <v>331</v>
      </c>
      <c r="E23" s="48">
        <v>864</v>
      </c>
      <c r="F23" s="48">
        <v>858</v>
      </c>
      <c r="G23" s="171">
        <v>6</v>
      </c>
      <c r="H23" s="48">
        <v>580</v>
      </c>
      <c r="I23" s="182">
        <v>124</v>
      </c>
      <c r="J23" s="57">
        <v>580</v>
      </c>
      <c r="K23" s="48">
        <v>421</v>
      </c>
      <c r="L23" s="48">
        <v>49</v>
      </c>
      <c r="M23" s="48">
        <v>276</v>
      </c>
      <c r="N23" s="48">
        <v>273</v>
      </c>
      <c r="O23" s="171">
        <v>3</v>
      </c>
      <c r="P23" s="48">
        <v>195</v>
      </c>
      <c r="Q23" s="59">
        <v>20</v>
      </c>
    </row>
    <row r="24" spans="1:17" ht="15.75" customHeight="1" thickBot="1">
      <c r="A24" s="35" t="s">
        <v>65</v>
      </c>
      <c r="B24" s="49">
        <v>285</v>
      </c>
      <c r="C24" s="50">
        <v>62</v>
      </c>
      <c r="D24" s="50">
        <v>276</v>
      </c>
      <c r="E24" s="50">
        <v>36</v>
      </c>
      <c r="F24" s="50">
        <v>12</v>
      </c>
      <c r="G24" s="50">
        <v>24</v>
      </c>
      <c r="H24" s="50">
        <v>15</v>
      </c>
      <c r="I24" s="58">
        <v>28</v>
      </c>
      <c r="J24" s="49">
        <v>1</v>
      </c>
      <c r="K24" s="50">
        <v>0</v>
      </c>
      <c r="L24" s="50">
        <v>0</v>
      </c>
      <c r="M24" s="50">
        <v>1</v>
      </c>
      <c r="N24" s="50">
        <v>0</v>
      </c>
      <c r="O24" s="50">
        <v>1</v>
      </c>
      <c r="P24" s="50">
        <v>0</v>
      </c>
      <c r="Q24" s="51">
        <v>0</v>
      </c>
    </row>
    <row r="25" spans="1:17" ht="15.75">
      <c r="A25" s="52" t="s">
        <v>2</v>
      </c>
      <c r="B25" s="26">
        <f aca="true" t="shared" si="0" ref="B25:Q25">SUM(B7:B24)</f>
        <v>56908</v>
      </c>
      <c r="C25" s="27">
        <f t="shared" si="0"/>
        <v>37830</v>
      </c>
      <c r="D25" s="27">
        <f t="shared" si="0"/>
        <v>12430</v>
      </c>
      <c r="E25" s="27">
        <f t="shared" si="0"/>
        <v>17718</v>
      </c>
      <c r="F25" s="27">
        <f t="shared" si="0"/>
        <v>14650</v>
      </c>
      <c r="G25" s="27">
        <f t="shared" si="0"/>
        <v>3068</v>
      </c>
      <c r="H25" s="27">
        <f t="shared" si="0"/>
        <v>10898</v>
      </c>
      <c r="I25" s="28">
        <f t="shared" si="0"/>
        <v>3614</v>
      </c>
      <c r="J25" s="29">
        <f t="shared" si="0"/>
        <v>6797</v>
      </c>
      <c r="K25" s="27">
        <f t="shared" si="0"/>
        <v>5018</v>
      </c>
      <c r="L25" s="27">
        <f t="shared" si="0"/>
        <v>393</v>
      </c>
      <c r="M25" s="27">
        <f t="shared" si="0"/>
        <v>2732</v>
      </c>
      <c r="N25" s="27">
        <f t="shared" si="0"/>
        <v>2470</v>
      </c>
      <c r="O25" s="27">
        <f t="shared" si="0"/>
        <v>262</v>
      </c>
      <c r="P25" s="27">
        <f t="shared" si="0"/>
        <v>1808</v>
      </c>
      <c r="Q25" s="27">
        <f t="shared" si="0"/>
        <v>159</v>
      </c>
    </row>
    <row r="26" spans="4:11" ht="15.75">
      <c r="D26" s="3"/>
      <c r="E26" s="3"/>
      <c r="K26" s="3"/>
    </row>
    <row r="27" ht="15.75">
      <c r="A27" s="2" t="s">
        <v>32</v>
      </c>
    </row>
    <row r="28" ht="15.75">
      <c r="A28" s="2" t="s">
        <v>49</v>
      </c>
    </row>
    <row r="29" ht="15.75">
      <c r="A29" s="2" t="s">
        <v>50</v>
      </c>
    </row>
    <row r="38" spans="20:35" ht="15.75"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20:35" ht="15.75"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20:35" ht="15.75"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</row>
    <row r="41" spans="20:35" ht="15.75"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20:35" ht="15.75"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20:35" ht="15.75"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20:35" ht="15.75"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5" spans="20:35" ht="15.75"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20:35" ht="15.75"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20:35" ht="15.75"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20:35" ht="15.75"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20:35" ht="15.75"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20:35" ht="15.75"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0:35" ht="15.75"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0:35" ht="15.75"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0:35" ht="15.75"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0:35" ht="15.75"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ht="15.75" customHeight="1"/>
    <row r="58" ht="15.75">
      <c r="Q58" s="3"/>
    </row>
  </sheetData>
  <sheetProtection/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M5:M6"/>
    <mergeCell ref="C5:D5"/>
    <mergeCell ref="F5:I5"/>
    <mergeCell ref="J5:J6"/>
    <mergeCell ref="K5:L5"/>
    <mergeCell ref="E5:E6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7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111</v>
      </c>
    </row>
    <row r="3" spans="1:14" ht="15.75">
      <c r="A3" s="290" t="s">
        <v>1</v>
      </c>
      <c r="B3" s="277" t="s">
        <v>46</v>
      </c>
      <c r="C3" s="278"/>
      <c r="D3" s="278"/>
      <c r="E3" s="279"/>
      <c r="F3" s="278" t="s">
        <v>47</v>
      </c>
      <c r="G3" s="278"/>
      <c r="H3" s="278"/>
      <c r="I3" s="278"/>
      <c r="J3" s="277" t="s">
        <v>2</v>
      </c>
      <c r="K3" s="278"/>
      <c r="L3" s="278"/>
      <c r="M3" s="279"/>
      <c r="N3" s="288" t="s">
        <v>2</v>
      </c>
    </row>
    <row r="4" spans="1:14" ht="16.5" thickBot="1">
      <c r="A4" s="291"/>
      <c r="B4" s="62" t="s">
        <v>17</v>
      </c>
      <c r="C4" s="63" t="s">
        <v>54</v>
      </c>
      <c r="D4" s="64" t="s">
        <v>18</v>
      </c>
      <c r="E4" s="65" t="s">
        <v>19</v>
      </c>
      <c r="F4" s="63" t="s">
        <v>17</v>
      </c>
      <c r="G4" s="63" t="s">
        <v>54</v>
      </c>
      <c r="H4" s="64" t="s">
        <v>18</v>
      </c>
      <c r="I4" s="66" t="s">
        <v>19</v>
      </c>
      <c r="J4" s="62" t="s">
        <v>17</v>
      </c>
      <c r="K4" s="63" t="s">
        <v>54</v>
      </c>
      <c r="L4" s="64" t="s">
        <v>18</v>
      </c>
      <c r="M4" s="65" t="s">
        <v>19</v>
      </c>
      <c r="N4" s="289"/>
    </row>
    <row r="5" spans="1:14" ht="15.75">
      <c r="A5" s="67" t="s">
        <v>5</v>
      </c>
      <c r="B5" s="159">
        <v>31</v>
      </c>
      <c r="C5" s="160">
        <v>22</v>
      </c>
      <c r="D5" s="161">
        <v>0</v>
      </c>
      <c r="E5" s="162">
        <v>2</v>
      </c>
      <c r="F5" s="160">
        <v>3</v>
      </c>
      <c r="G5" s="160">
        <v>8</v>
      </c>
      <c r="H5" s="161">
        <v>0</v>
      </c>
      <c r="I5" s="163">
        <v>3</v>
      </c>
      <c r="J5" s="159">
        <v>34</v>
      </c>
      <c r="K5" s="160">
        <v>30</v>
      </c>
      <c r="L5" s="161">
        <v>0</v>
      </c>
      <c r="M5" s="162">
        <v>5</v>
      </c>
      <c r="N5" s="164">
        <v>69</v>
      </c>
    </row>
    <row r="6" spans="1:14" ht="15.75">
      <c r="A6" s="70" t="s">
        <v>6</v>
      </c>
      <c r="B6" s="169">
        <v>8</v>
      </c>
      <c r="C6" s="167">
        <v>1</v>
      </c>
      <c r="D6" s="165">
        <v>0</v>
      </c>
      <c r="E6" s="166">
        <v>2</v>
      </c>
      <c r="F6" s="167">
        <v>11</v>
      </c>
      <c r="G6" s="167">
        <v>7</v>
      </c>
      <c r="H6" s="165">
        <v>0</v>
      </c>
      <c r="I6" s="168">
        <v>0</v>
      </c>
      <c r="J6" s="169">
        <v>19</v>
      </c>
      <c r="K6" s="167">
        <v>8</v>
      </c>
      <c r="L6" s="165">
        <v>0</v>
      </c>
      <c r="M6" s="166">
        <v>2</v>
      </c>
      <c r="N6" s="170">
        <v>29</v>
      </c>
    </row>
    <row r="7" spans="1:14" ht="15.75">
      <c r="A7" s="70" t="s">
        <v>7</v>
      </c>
      <c r="B7" s="169">
        <v>47</v>
      </c>
      <c r="C7" s="167">
        <v>57</v>
      </c>
      <c r="D7" s="165">
        <v>0</v>
      </c>
      <c r="E7" s="166">
        <v>0</v>
      </c>
      <c r="F7" s="167">
        <v>6</v>
      </c>
      <c r="G7" s="167">
        <v>2</v>
      </c>
      <c r="H7" s="165">
        <v>0</v>
      </c>
      <c r="I7" s="168">
        <v>0</v>
      </c>
      <c r="J7" s="169">
        <v>53</v>
      </c>
      <c r="K7" s="167">
        <v>59</v>
      </c>
      <c r="L7" s="165">
        <v>0</v>
      </c>
      <c r="M7" s="166">
        <v>0</v>
      </c>
      <c r="N7" s="170">
        <v>112</v>
      </c>
    </row>
    <row r="8" spans="1:14" ht="15.75">
      <c r="A8" s="70" t="s">
        <v>8</v>
      </c>
      <c r="B8" s="169">
        <v>0</v>
      </c>
      <c r="C8" s="167">
        <v>0</v>
      </c>
      <c r="D8" s="165">
        <v>2377</v>
      </c>
      <c r="E8" s="166">
        <v>2</v>
      </c>
      <c r="F8" s="167">
        <v>0</v>
      </c>
      <c r="G8" s="167">
        <v>0</v>
      </c>
      <c r="H8" s="165">
        <v>0</v>
      </c>
      <c r="I8" s="168">
        <v>7</v>
      </c>
      <c r="J8" s="169">
        <v>0</v>
      </c>
      <c r="K8" s="167">
        <v>0</v>
      </c>
      <c r="L8" s="165">
        <v>2377</v>
      </c>
      <c r="M8" s="166">
        <v>9</v>
      </c>
      <c r="N8" s="170">
        <v>2386</v>
      </c>
    </row>
    <row r="9" spans="1:14" ht="15.75">
      <c r="A9" s="70" t="s">
        <v>59</v>
      </c>
      <c r="B9" s="169">
        <v>938</v>
      </c>
      <c r="C9" s="167">
        <v>3</v>
      </c>
      <c r="D9" s="165">
        <v>2567</v>
      </c>
      <c r="E9" s="166">
        <v>2</v>
      </c>
      <c r="F9" s="167">
        <v>184</v>
      </c>
      <c r="G9" s="167">
        <v>93</v>
      </c>
      <c r="H9" s="165">
        <v>0</v>
      </c>
      <c r="I9" s="168">
        <v>1</v>
      </c>
      <c r="J9" s="169">
        <v>1122</v>
      </c>
      <c r="K9" s="167">
        <v>96</v>
      </c>
      <c r="L9" s="165">
        <v>2567</v>
      </c>
      <c r="M9" s="166">
        <v>3</v>
      </c>
      <c r="N9" s="170">
        <v>3788</v>
      </c>
    </row>
    <row r="10" spans="1:14" ht="15.75">
      <c r="A10" s="70" t="s">
        <v>60</v>
      </c>
      <c r="B10" s="169">
        <v>201</v>
      </c>
      <c r="C10" s="167">
        <v>135</v>
      </c>
      <c r="D10" s="165">
        <v>1568</v>
      </c>
      <c r="E10" s="166">
        <v>0</v>
      </c>
      <c r="F10" s="167">
        <v>23</v>
      </c>
      <c r="G10" s="167">
        <v>0</v>
      </c>
      <c r="H10" s="165">
        <v>0</v>
      </c>
      <c r="I10" s="168">
        <v>0</v>
      </c>
      <c r="J10" s="169">
        <v>224</v>
      </c>
      <c r="K10" s="167">
        <v>135</v>
      </c>
      <c r="L10" s="165">
        <v>1568</v>
      </c>
      <c r="M10" s="166">
        <v>0</v>
      </c>
      <c r="N10" s="170">
        <v>1927</v>
      </c>
    </row>
    <row r="11" spans="1:14" ht="15.75">
      <c r="A11" s="70" t="s">
        <v>61</v>
      </c>
      <c r="B11" s="169">
        <v>740</v>
      </c>
      <c r="C11" s="167">
        <v>0</v>
      </c>
      <c r="D11" s="165">
        <v>1588</v>
      </c>
      <c r="E11" s="166">
        <v>0</v>
      </c>
      <c r="F11" s="167">
        <v>59</v>
      </c>
      <c r="G11" s="167">
        <v>0</v>
      </c>
      <c r="H11" s="165">
        <v>0</v>
      </c>
      <c r="I11" s="168">
        <v>0</v>
      </c>
      <c r="J11" s="169">
        <v>799</v>
      </c>
      <c r="K11" s="167">
        <v>0</v>
      </c>
      <c r="L11" s="165">
        <v>1588</v>
      </c>
      <c r="M11" s="166">
        <v>0</v>
      </c>
      <c r="N11" s="170">
        <v>2387</v>
      </c>
    </row>
    <row r="12" spans="1:14" ht="15.75">
      <c r="A12" s="70" t="s">
        <v>66</v>
      </c>
      <c r="B12" s="169">
        <v>0</v>
      </c>
      <c r="C12" s="167">
        <v>0</v>
      </c>
      <c r="D12" s="165">
        <v>1658</v>
      </c>
      <c r="E12" s="166">
        <v>0</v>
      </c>
      <c r="F12" s="167">
        <v>0</v>
      </c>
      <c r="G12" s="167">
        <v>0</v>
      </c>
      <c r="H12" s="165">
        <v>0</v>
      </c>
      <c r="I12" s="168">
        <v>0</v>
      </c>
      <c r="J12" s="169">
        <v>0</v>
      </c>
      <c r="K12" s="167">
        <v>0</v>
      </c>
      <c r="L12" s="165">
        <v>1658</v>
      </c>
      <c r="M12" s="166">
        <v>0</v>
      </c>
      <c r="N12" s="170">
        <v>1658</v>
      </c>
    </row>
    <row r="13" spans="1:14" ht="15.75">
      <c r="A13" s="70" t="s">
        <v>9</v>
      </c>
      <c r="B13" s="169">
        <v>80</v>
      </c>
      <c r="C13" s="167">
        <v>0</v>
      </c>
      <c r="D13" s="165">
        <v>1554</v>
      </c>
      <c r="E13" s="166">
        <v>2</v>
      </c>
      <c r="F13" s="167">
        <v>0</v>
      </c>
      <c r="G13" s="167">
        <v>0</v>
      </c>
      <c r="H13" s="165">
        <v>0</v>
      </c>
      <c r="I13" s="168">
        <v>2</v>
      </c>
      <c r="J13" s="169">
        <v>80</v>
      </c>
      <c r="K13" s="167">
        <v>0</v>
      </c>
      <c r="L13" s="165">
        <v>1554</v>
      </c>
      <c r="M13" s="166">
        <v>4</v>
      </c>
      <c r="N13" s="170">
        <v>1638</v>
      </c>
    </row>
    <row r="14" spans="1:14" ht="15.75">
      <c r="A14" s="73" t="s">
        <v>10</v>
      </c>
      <c r="B14" s="169">
        <v>46</v>
      </c>
      <c r="C14" s="167">
        <v>16</v>
      </c>
      <c r="D14" s="165">
        <v>362</v>
      </c>
      <c r="E14" s="166">
        <v>3</v>
      </c>
      <c r="F14" s="167">
        <v>2</v>
      </c>
      <c r="G14" s="167">
        <v>0</v>
      </c>
      <c r="H14" s="165">
        <v>0</v>
      </c>
      <c r="I14" s="168">
        <v>1</v>
      </c>
      <c r="J14" s="169">
        <v>48</v>
      </c>
      <c r="K14" s="167">
        <v>16</v>
      </c>
      <c r="L14" s="165">
        <v>362</v>
      </c>
      <c r="M14" s="166">
        <v>4</v>
      </c>
      <c r="N14" s="170">
        <v>430</v>
      </c>
    </row>
    <row r="15" spans="1:14" ht="15.75">
      <c r="A15" s="70" t="s">
        <v>11</v>
      </c>
      <c r="B15" s="169">
        <v>3443</v>
      </c>
      <c r="C15" s="167">
        <v>583</v>
      </c>
      <c r="D15" s="165">
        <v>0</v>
      </c>
      <c r="E15" s="166">
        <v>53</v>
      </c>
      <c r="F15" s="167">
        <v>83</v>
      </c>
      <c r="G15" s="167">
        <v>95</v>
      </c>
      <c r="H15" s="165">
        <v>0</v>
      </c>
      <c r="I15" s="168">
        <v>23</v>
      </c>
      <c r="J15" s="169">
        <v>3526</v>
      </c>
      <c r="K15" s="167">
        <v>678</v>
      </c>
      <c r="L15" s="165">
        <v>0</v>
      </c>
      <c r="M15" s="166">
        <v>76</v>
      </c>
      <c r="N15" s="170">
        <v>4280</v>
      </c>
    </row>
    <row r="16" spans="1:14" ht="15.75">
      <c r="A16" s="70" t="s">
        <v>62</v>
      </c>
      <c r="B16" s="169">
        <v>683</v>
      </c>
      <c r="C16" s="167">
        <v>95</v>
      </c>
      <c r="D16" s="165">
        <v>0</v>
      </c>
      <c r="E16" s="166">
        <v>8</v>
      </c>
      <c r="F16" s="167">
        <v>0</v>
      </c>
      <c r="G16" s="167">
        <v>0</v>
      </c>
      <c r="H16" s="165">
        <v>0</v>
      </c>
      <c r="I16" s="168">
        <v>1</v>
      </c>
      <c r="J16" s="169">
        <v>683</v>
      </c>
      <c r="K16" s="167">
        <v>95</v>
      </c>
      <c r="L16" s="165">
        <v>0</v>
      </c>
      <c r="M16" s="166">
        <v>9</v>
      </c>
      <c r="N16" s="170">
        <v>787</v>
      </c>
    </row>
    <row r="17" spans="1:14" ht="15.75">
      <c r="A17" s="70" t="s">
        <v>12</v>
      </c>
      <c r="B17" s="169">
        <v>417</v>
      </c>
      <c r="C17" s="167">
        <v>120</v>
      </c>
      <c r="D17" s="165">
        <v>0</v>
      </c>
      <c r="E17" s="166">
        <v>20</v>
      </c>
      <c r="F17" s="167">
        <v>20</v>
      </c>
      <c r="G17" s="167">
        <v>4</v>
      </c>
      <c r="H17" s="165">
        <v>0</v>
      </c>
      <c r="I17" s="168">
        <v>3</v>
      </c>
      <c r="J17" s="169">
        <v>437</v>
      </c>
      <c r="K17" s="167">
        <v>124</v>
      </c>
      <c r="L17" s="165">
        <v>0</v>
      </c>
      <c r="M17" s="166">
        <v>23</v>
      </c>
      <c r="N17" s="170">
        <v>584</v>
      </c>
    </row>
    <row r="18" spans="1:14" ht="15.75">
      <c r="A18" s="70" t="s">
        <v>13</v>
      </c>
      <c r="B18" s="169">
        <v>2350</v>
      </c>
      <c r="C18" s="167">
        <v>444</v>
      </c>
      <c r="D18" s="165">
        <v>129</v>
      </c>
      <c r="E18" s="166">
        <v>11</v>
      </c>
      <c r="F18" s="167">
        <v>534</v>
      </c>
      <c r="G18" s="167">
        <v>548</v>
      </c>
      <c r="H18" s="165">
        <v>72</v>
      </c>
      <c r="I18" s="168">
        <v>7</v>
      </c>
      <c r="J18" s="169">
        <v>2884</v>
      </c>
      <c r="K18" s="167">
        <v>992</v>
      </c>
      <c r="L18" s="165">
        <v>201</v>
      </c>
      <c r="M18" s="166">
        <v>18</v>
      </c>
      <c r="N18" s="170">
        <v>4095</v>
      </c>
    </row>
    <row r="19" spans="1:14" ht="15.75">
      <c r="A19" s="70" t="s">
        <v>14</v>
      </c>
      <c r="B19" s="169">
        <v>2152</v>
      </c>
      <c r="C19" s="167">
        <v>623</v>
      </c>
      <c r="D19" s="165">
        <v>0</v>
      </c>
      <c r="E19" s="166">
        <v>49</v>
      </c>
      <c r="F19" s="167">
        <v>209</v>
      </c>
      <c r="G19" s="167">
        <v>194</v>
      </c>
      <c r="H19" s="165">
        <v>0</v>
      </c>
      <c r="I19" s="168">
        <v>22</v>
      </c>
      <c r="J19" s="169">
        <v>2361</v>
      </c>
      <c r="K19" s="167">
        <v>817</v>
      </c>
      <c r="L19" s="165">
        <v>0</v>
      </c>
      <c r="M19" s="166">
        <v>71</v>
      </c>
      <c r="N19" s="170">
        <v>3249</v>
      </c>
    </row>
    <row r="20" spans="1:14" ht="15.75">
      <c r="A20" s="70" t="s">
        <v>15</v>
      </c>
      <c r="B20" s="169">
        <v>1203</v>
      </c>
      <c r="C20" s="167">
        <v>214</v>
      </c>
      <c r="D20" s="165">
        <v>0</v>
      </c>
      <c r="E20" s="166">
        <v>10</v>
      </c>
      <c r="F20" s="167">
        <v>63</v>
      </c>
      <c r="G20" s="167">
        <v>76</v>
      </c>
      <c r="H20" s="165">
        <v>0</v>
      </c>
      <c r="I20" s="168">
        <v>4</v>
      </c>
      <c r="J20" s="169">
        <v>1266</v>
      </c>
      <c r="K20" s="167">
        <v>290</v>
      </c>
      <c r="L20" s="165">
        <v>0</v>
      </c>
      <c r="M20" s="166">
        <v>14</v>
      </c>
      <c r="N20" s="170">
        <v>1570</v>
      </c>
    </row>
    <row r="21" spans="1:14" ht="15.75">
      <c r="A21" s="70" t="s">
        <v>16</v>
      </c>
      <c r="B21" s="169">
        <v>687</v>
      </c>
      <c r="C21" s="167">
        <v>178</v>
      </c>
      <c r="D21" s="165">
        <v>0</v>
      </c>
      <c r="E21" s="166">
        <v>18</v>
      </c>
      <c r="F21" s="167">
        <v>63</v>
      </c>
      <c r="G21" s="167">
        <v>62</v>
      </c>
      <c r="H21" s="165">
        <v>0</v>
      </c>
      <c r="I21" s="168">
        <v>11</v>
      </c>
      <c r="J21" s="169">
        <v>750</v>
      </c>
      <c r="K21" s="167">
        <v>240</v>
      </c>
      <c r="L21" s="165">
        <v>0</v>
      </c>
      <c r="M21" s="166">
        <v>29</v>
      </c>
      <c r="N21" s="170">
        <v>1019</v>
      </c>
    </row>
    <row r="22" spans="1:14" ht="15.75" customHeight="1" thickBot="1">
      <c r="A22" s="35" t="s">
        <v>65</v>
      </c>
      <c r="B22" s="31">
        <v>0</v>
      </c>
      <c r="C22" s="34">
        <v>0</v>
      </c>
      <c r="D22" s="32">
        <v>0</v>
      </c>
      <c r="E22" s="33">
        <v>229</v>
      </c>
      <c r="F22" s="34">
        <v>0</v>
      </c>
      <c r="G22" s="34">
        <v>0</v>
      </c>
      <c r="H22" s="32">
        <v>0</v>
      </c>
      <c r="I22" s="74">
        <v>0</v>
      </c>
      <c r="J22" s="31">
        <v>0</v>
      </c>
      <c r="K22" s="34">
        <v>0</v>
      </c>
      <c r="L22" s="32">
        <v>0</v>
      </c>
      <c r="M22" s="33">
        <v>229</v>
      </c>
      <c r="N22" s="75">
        <v>229</v>
      </c>
    </row>
    <row r="23" spans="1:14" ht="15.75">
      <c r="A23" s="52" t="s">
        <v>2</v>
      </c>
      <c r="B23" s="19">
        <f>SUM(B5:B22)</f>
        <v>13026</v>
      </c>
      <c r="C23" s="19">
        <f>SUM(C5:C22)</f>
        <v>2491</v>
      </c>
      <c r="D23" s="20">
        <f>SUM(D5:D22)</f>
        <v>11803</v>
      </c>
      <c r="E23" s="21">
        <f>SUM(E5:E22)</f>
        <v>411</v>
      </c>
      <c r="F23" s="22">
        <f aca="true" t="shared" si="0" ref="F23:L23">SUM(F5:F22)</f>
        <v>1260</v>
      </c>
      <c r="G23" s="22">
        <f t="shared" si="0"/>
        <v>1089</v>
      </c>
      <c r="H23" s="20">
        <f t="shared" si="0"/>
        <v>72</v>
      </c>
      <c r="I23" s="76">
        <f t="shared" si="0"/>
        <v>85</v>
      </c>
      <c r="J23" s="19">
        <f t="shared" si="0"/>
        <v>14286</v>
      </c>
      <c r="K23" s="19">
        <f t="shared" si="0"/>
        <v>3580</v>
      </c>
      <c r="L23" s="20">
        <f t="shared" si="0"/>
        <v>11875</v>
      </c>
      <c r="M23" s="21">
        <f>SUM(M5:M22)</f>
        <v>496</v>
      </c>
      <c r="N23" s="21">
        <f>SUM(N5:N22)</f>
        <v>30237</v>
      </c>
    </row>
    <row r="24" spans="1:14" ht="15.7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 ht="15.75">
      <c r="A25" s="174" t="s">
        <v>42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ht="15.75">
      <c r="A26" s="174" t="s">
        <v>43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2:14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50" ht="15.75" customHeight="1"/>
  </sheetData>
  <sheetProtection/>
  <mergeCells count="5">
    <mergeCell ref="N3:N4"/>
    <mergeCell ref="A3:A4"/>
    <mergeCell ref="B3:E3"/>
    <mergeCell ref="F3:I3"/>
    <mergeCell ref="J3:M3"/>
  </mergeCells>
  <conditionalFormatting sqref="B27:N27">
    <cfRule type="cellIs" priority="3" dxfId="3" operator="notEqual" stopIfTrue="1">
      <formula>0</formula>
    </cfRule>
  </conditionalFormatting>
  <conditionalFormatting sqref="B22:N23">
    <cfRule type="cellIs" priority="2" dxfId="0" operator="lessThan" stopIfTrue="1">
      <formula>0</formula>
    </cfRule>
  </conditionalFormatting>
  <conditionalFormatting sqref="B5:N21">
    <cfRule type="cellIs" priority="1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3" width="9.125" style="2" customWidth="1"/>
    <col min="14" max="14" width="11.625" style="2" customWidth="1"/>
    <col min="15" max="16384" width="9.125" style="2" customWidth="1"/>
  </cols>
  <sheetData>
    <row r="1" ht="15.75">
      <c r="A1" s="1" t="s">
        <v>112</v>
      </c>
    </row>
    <row r="3" spans="1:14" ht="15.75">
      <c r="A3" s="274" t="s">
        <v>1</v>
      </c>
      <c r="B3" s="277" t="s">
        <v>46</v>
      </c>
      <c r="C3" s="278"/>
      <c r="D3" s="278"/>
      <c r="E3" s="279"/>
      <c r="F3" s="278" t="s">
        <v>47</v>
      </c>
      <c r="G3" s="278"/>
      <c r="H3" s="278"/>
      <c r="I3" s="278"/>
      <c r="J3" s="277" t="s">
        <v>2</v>
      </c>
      <c r="K3" s="278"/>
      <c r="L3" s="278"/>
      <c r="M3" s="279"/>
      <c r="N3" s="288" t="s">
        <v>2</v>
      </c>
    </row>
    <row r="4" spans="1:14" ht="16.5" thickBot="1">
      <c r="A4" s="276"/>
      <c r="B4" s="62" t="s">
        <v>17</v>
      </c>
      <c r="C4" s="63" t="s">
        <v>54</v>
      </c>
      <c r="D4" s="64" t="s">
        <v>18</v>
      </c>
      <c r="E4" s="65" t="s">
        <v>19</v>
      </c>
      <c r="F4" s="63" t="s">
        <v>17</v>
      </c>
      <c r="G4" s="63" t="s">
        <v>54</v>
      </c>
      <c r="H4" s="64" t="s">
        <v>18</v>
      </c>
      <c r="I4" s="66" t="s">
        <v>19</v>
      </c>
      <c r="J4" s="62" t="s">
        <v>17</v>
      </c>
      <c r="K4" s="63" t="s">
        <v>54</v>
      </c>
      <c r="L4" s="64" t="s">
        <v>18</v>
      </c>
      <c r="M4" s="65" t="s">
        <v>19</v>
      </c>
      <c r="N4" s="289"/>
    </row>
    <row r="5" spans="1:14" ht="15.75">
      <c r="A5" s="77" t="s">
        <v>5</v>
      </c>
      <c r="B5" s="8">
        <v>44</v>
      </c>
      <c r="C5" s="15">
        <v>26</v>
      </c>
      <c r="D5" s="7">
        <v>5</v>
      </c>
      <c r="E5" s="9">
        <v>1</v>
      </c>
      <c r="F5" s="15">
        <v>8</v>
      </c>
      <c r="G5" s="15">
        <v>18</v>
      </c>
      <c r="H5" s="7">
        <v>0</v>
      </c>
      <c r="I5" s="68">
        <v>0</v>
      </c>
      <c r="J5" s="8">
        <v>52</v>
      </c>
      <c r="K5" s="15">
        <v>44</v>
      </c>
      <c r="L5" s="7">
        <v>5</v>
      </c>
      <c r="M5" s="9">
        <v>1</v>
      </c>
      <c r="N5" s="69">
        <v>102</v>
      </c>
    </row>
    <row r="6" spans="1:14" ht="15.75">
      <c r="A6" s="78" t="s">
        <v>6</v>
      </c>
      <c r="B6" s="5">
        <v>33</v>
      </c>
      <c r="C6" s="16">
        <v>19</v>
      </c>
      <c r="D6" s="4">
        <v>0</v>
      </c>
      <c r="E6" s="6">
        <v>3</v>
      </c>
      <c r="F6" s="16">
        <v>24</v>
      </c>
      <c r="G6" s="16">
        <v>14</v>
      </c>
      <c r="H6" s="4">
        <v>0</v>
      </c>
      <c r="I6" s="71">
        <v>1</v>
      </c>
      <c r="J6" s="5">
        <v>57</v>
      </c>
      <c r="K6" s="16">
        <v>33</v>
      </c>
      <c r="L6" s="4">
        <v>0</v>
      </c>
      <c r="M6" s="6">
        <v>4</v>
      </c>
      <c r="N6" s="72">
        <v>94</v>
      </c>
    </row>
    <row r="7" spans="1:14" ht="15.75">
      <c r="A7" s="78" t="s">
        <v>7</v>
      </c>
      <c r="B7" s="5">
        <v>4</v>
      </c>
      <c r="C7" s="16">
        <v>43</v>
      </c>
      <c r="D7" s="4">
        <v>0</v>
      </c>
      <c r="E7" s="6">
        <v>0</v>
      </c>
      <c r="F7" s="16">
        <v>1</v>
      </c>
      <c r="G7" s="16">
        <v>3</v>
      </c>
      <c r="H7" s="4">
        <v>0</v>
      </c>
      <c r="I7" s="71">
        <v>1</v>
      </c>
      <c r="J7" s="5">
        <v>5</v>
      </c>
      <c r="K7" s="16">
        <v>46</v>
      </c>
      <c r="L7" s="4">
        <v>0</v>
      </c>
      <c r="M7" s="6">
        <v>1</v>
      </c>
      <c r="N7" s="72">
        <v>52</v>
      </c>
    </row>
    <row r="8" spans="1:14" ht="15.75">
      <c r="A8" s="78" t="s">
        <v>8</v>
      </c>
      <c r="B8" s="5">
        <v>0</v>
      </c>
      <c r="C8" s="16">
        <v>0</v>
      </c>
      <c r="D8" s="4">
        <v>0</v>
      </c>
      <c r="E8" s="6">
        <v>2</v>
      </c>
      <c r="F8" s="16">
        <v>0</v>
      </c>
      <c r="G8" s="16">
        <v>0</v>
      </c>
      <c r="H8" s="4">
        <v>0</v>
      </c>
      <c r="I8" s="71">
        <v>7</v>
      </c>
      <c r="J8" s="5">
        <v>0</v>
      </c>
      <c r="K8" s="16">
        <v>0</v>
      </c>
      <c r="L8" s="4">
        <v>0</v>
      </c>
      <c r="M8" s="6">
        <v>9</v>
      </c>
      <c r="N8" s="72">
        <v>9</v>
      </c>
    </row>
    <row r="9" spans="1:14" ht="15.75">
      <c r="A9" s="78" t="s">
        <v>59</v>
      </c>
      <c r="B9" s="5">
        <v>305</v>
      </c>
      <c r="C9" s="16">
        <v>6</v>
      </c>
      <c r="D9" s="4">
        <v>1698</v>
      </c>
      <c r="E9" s="6">
        <v>7</v>
      </c>
      <c r="F9" s="16">
        <v>182</v>
      </c>
      <c r="G9" s="16">
        <v>36</v>
      </c>
      <c r="H9" s="4">
        <v>0</v>
      </c>
      <c r="I9" s="71">
        <v>3</v>
      </c>
      <c r="J9" s="5">
        <v>487</v>
      </c>
      <c r="K9" s="16">
        <v>42</v>
      </c>
      <c r="L9" s="4">
        <v>1698</v>
      </c>
      <c r="M9" s="6">
        <v>10</v>
      </c>
      <c r="N9" s="72">
        <v>2237</v>
      </c>
    </row>
    <row r="10" spans="1:14" ht="15.75">
      <c r="A10" s="78" t="s">
        <v>60</v>
      </c>
      <c r="B10" s="5">
        <v>81</v>
      </c>
      <c r="C10" s="16">
        <v>31</v>
      </c>
      <c r="D10" s="4">
        <v>615</v>
      </c>
      <c r="E10" s="6">
        <v>0</v>
      </c>
      <c r="F10" s="16">
        <v>40</v>
      </c>
      <c r="G10" s="16">
        <v>0</v>
      </c>
      <c r="H10" s="4">
        <v>0</v>
      </c>
      <c r="I10" s="71">
        <v>2</v>
      </c>
      <c r="J10" s="5">
        <v>121</v>
      </c>
      <c r="K10" s="16">
        <v>31</v>
      </c>
      <c r="L10" s="4">
        <v>615</v>
      </c>
      <c r="M10" s="6">
        <v>2</v>
      </c>
      <c r="N10" s="72">
        <v>769</v>
      </c>
    </row>
    <row r="11" spans="1:14" ht="15.75">
      <c r="A11" s="78" t="s">
        <v>61</v>
      </c>
      <c r="B11" s="5">
        <v>308</v>
      </c>
      <c r="C11" s="16">
        <v>0</v>
      </c>
      <c r="D11" s="4">
        <v>635</v>
      </c>
      <c r="E11" s="6">
        <v>3</v>
      </c>
      <c r="F11" s="16">
        <v>98</v>
      </c>
      <c r="G11" s="16">
        <v>0</v>
      </c>
      <c r="H11" s="4">
        <v>0</v>
      </c>
      <c r="I11" s="71">
        <v>1</v>
      </c>
      <c r="J11" s="5">
        <v>406</v>
      </c>
      <c r="K11" s="16">
        <v>0</v>
      </c>
      <c r="L11" s="4">
        <v>635</v>
      </c>
      <c r="M11" s="6">
        <v>4</v>
      </c>
      <c r="N11" s="72">
        <v>1045</v>
      </c>
    </row>
    <row r="12" spans="1:14" ht="15.75">
      <c r="A12" s="78" t="s">
        <v>66</v>
      </c>
      <c r="B12" s="5">
        <v>0</v>
      </c>
      <c r="C12" s="16">
        <v>0</v>
      </c>
      <c r="D12" s="4">
        <v>466</v>
      </c>
      <c r="E12" s="6">
        <v>7</v>
      </c>
      <c r="F12" s="16">
        <v>0</v>
      </c>
      <c r="G12" s="16">
        <v>0</v>
      </c>
      <c r="H12" s="4">
        <v>0</v>
      </c>
      <c r="I12" s="71">
        <v>2</v>
      </c>
      <c r="J12" s="5">
        <v>0</v>
      </c>
      <c r="K12" s="16">
        <v>0</v>
      </c>
      <c r="L12" s="4">
        <v>466</v>
      </c>
      <c r="M12" s="6">
        <v>9</v>
      </c>
      <c r="N12" s="72">
        <v>475</v>
      </c>
    </row>
    <row r="13" spans="1:14" ht="15.75">
      <c r="A13" s="78" t="s">
        <v>9</v>
      </c>
      <c r="B13" s="5">
        <v>20</v>
      </c>
      <c r="C13" s="16">
        <v>0</v>
      </c>
      <c r="D13" s="4">
        <v>842</v>
      </c>
      <c r="E13" s="6">
        <v>1</v>
      </c>
      <c r="F13" s="16">
        <v>0</v>
      </c>
      <c r="G13" s="16">
        <v>0</v>
      </c>
      <c r="H13" s="4">
        <v>0</v>
      </c>
      <c r="I13" s="71">
        <v>2</v>
      </c>
      <c r="J13" s="5">
        <v>20</v>
      </c>
      <c r="K13" s="16">
        <v>0</v>
      </c>
      <c r="L13" s="4">
        <v>842</v>
      </c>
      <c r="M13" s="6">
        <v>3</v>
      </c>
      <c r="N13" s="72">
        <v>865</v>
      </c>
    </row>
    <row r="14" spans="1:14" ht="15.75">
      <c r="A14" s="79" t="s">
        <v>10</v>
      </c>
      <c r="B14" s="5">
        <v>40</v>
      </c>
      <c r="C14" s="16">
        <v>13</v>
      </c>
      <c r="D14" s="4">
        <v>180</v>
      </c>
      <c r="E14" s="6">
        <v>0</v>
      </c>
      <c r="F14" s="16">
        <v>26</v>
      </c>
      <c r="G14" s="16">
        <v>0</v>
      </c>
      <c r="H14" s="4">
        <v>0</v>
      </c>
      <c r="I14" s="71">
        <v>0</v>
      </c>
      <c r="J14" s="5">
        <v>66</v>
      </c>
      <c r="K14" s="16">
        <v>13</v>
      </c>
      <c r="L14" s="4">
        <v>180</v>
      </c>
      <c r="M14" s="6">
        <v>0</v>
      </c>
      <c r="N14" s="72">
        <v>259</v>
      </c>
    </row>
    <row r="15" spans="1:14" ht="15.75">
      <c r="A15" s="78" t="s">
        <v>11</v>
      </c>
      <c r="B15" s="5">
        <v>1787</v>
      </c>
      <c r="C15" s="16">
        <v>686</v>
      </c>
      <c r="D15" s="4">
        <v>0</v>
      </c>
      <c r="E15" s="6">
        <v>8</v>
      </c>
      <c r="F15" s="16">
        <v>100</v>
      </c>
      <c r="G15" s="16">
        <v>33</v>
      </c>
      <c r="H15" s="4">
        <v>0</v>
      </c>
      <c r="I15" s="71">
        <v>1</v>
      </c>
      <c r="J15" s="5">
        <v>1887</v>
      </c>
      <c r="K15" s="16">
        <v>719</v>
      </c>
      <c r="L15" s="4">
        <v>0</v>
      </c>
      <c r="M15" s="6">
        <v>9</v>
      </c>
      <c r="N15" s="72">
        <v>2615</v>
      </c>
    </row>
    <row r="16" spans="1:14" ht="15.75">
      <c r="A16" s="78" t="s">
        <v>62</v>
      </c>
      <c r="B16" s="5">
        <v>550</v>
      </c>
      <c r="C16" s="16">
        <v>343</v>
      </c>
      <c r="D16" s="4">
        <v>0</v>
      </c>
      <c r="E16" s="6">
        <v>19</v>
      </c>
      <c r="F16" s="16">
        <v>0</v>
      </c>
      <c r="G16" s="16">
        <v>0</v>
      </c>
      <c r="H16" s="4">
        <v>0</v>
      </c>
      <c r="I16" s="71">
        <v>5</v>
      </c>
      <c r="J16" s="5">
        <v>550</v>
      </c>
      <c r="K16" s="16">
        <v>343</v>
      </c>
      <c r="L16" s="4">
        <v>0</v>
      </c>
      <c r="M16" s="6">
        <v>24</v>
      </c>
      <c r="N16" s="72">
        <v>917</v>
      </c>
    </row>
    <row r="17" spans="1:14" ht="15.75">
      <c r="A17" s="78" t="s">
        <v>12</v>
      </c>
      <c r="B17" s="5">
        <v>230</v>
      </c>
      <c r="C17" s="16">
        <v>77</v>
      </c>
      <c r="D17" s="4">
        <v>0</v>
      </c>
      <c r="E17" s="6">
        <v>3</v>
      </c>
      <c r="F17" s="16">
        <v>19</v>
      </c>
      <c r="G17" s="16">
        <v>4</v>
      </c>
      <c r="H17" s="4">
        <v>0</v>
      </c>
      <c r="I17" s="71">
        <v>1</v>
      </c>
      <c r="J17" s="5">
        <v>249</v>
      </c>
      <c r="K17" s="16">
        <v>81</v>
      </c>
      <c r="L17" s="4">
        <v>0</v>
      </c>
      <c r="M17" s="6">
        <v>4</v>
      </c>
      <c r="N17" s="72">
        <v>334</v>
      </c>
    </row>
    <row r="18" spans="1:14" ht="15.75">
      <c r="A18" s="78" t="s">
        <v>13</v>
      </c>
      <c r="B18" s="5">
        <v>660</v>
      </c>
      <c r="C18" s="16">
        <v>157</v>
      </c>
      <c r="D18" s="4">
        <v>24</v>
      </c>
      <c r="E18" s="6">
        <v>4</v>
      </c>
      <c r="F18" s="16">
        <v>193</v>
      </c>
      <c r="G18" s="16">
        <v>198</v>
      </c>
      <c r="H18" s="4">
        <v>13</v>
      </c>
      <c r="I18" s="71">
        <v>3</v>
      </c>
      <c r="J18" s="5">
        <v>853</v>
      </c>
      <c r="K18" s="16">
        <v>355</v>
      </c>
      <c r="L18" s="4">
        <v>37</v>
      </c>
      <c r="M18" s="6">
        <v>7</v>
      </c>
      <c r="N18" s="72">
        <v>1252</v>
      </c>
    </row>
    <row r="19" spans="1:14" ht="15.75">
      <c r="A19" s="78" t="s">
        <v>14</v>
      </c>
      <c r="B19" s="5">
        <v>386</v>
      </c>
      <c r="C19" s="16">
        <v>328</v>
      </c>
      <c r="D19" s="4">
        <v>0</v>
      </c>
      <c r="E19" s="6">
        <v>13</v>
      </c>
      <c r="F19" s="16">
        <v>136</v>
      </c>
      <c r="G19" s="16">
        <v>142</v>
      </c>
      <c r="H19" s="4">
        <v>0</v>
      </c>
      <c r="I19" s="71">
        <v>14</v>
      </c>
      <c r="J19" s="5">
        <v>522</v>
      </c>
      <c r="K19" s="16">
        <v>470</v>
      </c>
      <c r="L19" s="4">
        <v>0</v>
      </c>
      <c r="M19" s="6">
        <v>27</v>
      </c>
      <c r="N19" s="72">
        <v>1019</v>
      </c>
    </row>
    <row r="20" spans="1:14" ht="15.75">
      <c r="A20" s="78" t="s">
        <v>15</v>
      </c>
      <c r="B20" s="5">
        <v>369</v>
      </c>
      <c r="C20" s="16">
        <v>24</v>
      </c>
      <c r="D20" s="4">
        <v>0</v>
      </c>
      <c r="E20" s="6">
        <v>1</v>
      </c>
      <c r="F20" s="16">
        <v>60</v>
      </c>
      <c r="G20" s="16">
        <v>0</v>
      </c>
      <c r="H20" s="4">
        <v>0</v>
      </c>
      <c r="I20" s="71">
        <v>0</v>
      </c>
      <c r="J20" s="5">
        <v>429</v>
      </c>
      <c r="K20" s="16">
        <v>24</v>
      </c>
      <c r="L20" s="4">
        <v>0</v>
      </c>
      <c r="M20" s="6">
        <v>1</v>
      </c>
      <c r="N20" s="72">
        <v>454</v>
      </c>
    </row>
    <row r="21" spans="1:14" ht="15.75">
      <c r="A21" s="78" t="s">
        <v>16</v>
      </c>
      <c r="B21" s="5">
        <v>134</v>
      </c>
      <c r="C21" s="16">
        <v>193</v>
      </c>
      <c r="D21" s="4">
        <v>0</v>
      </c>
      <c r="E21" s="6">
        <v>5</v>
      </c>
      <c r="F21" s="16">
        <v>49</v>
      </c>
      <c r="G21" s="16">
        <v>117</v>
      </c>
      <c r="H21" s="4">
        <v>0</v>
      </c>
      <c r="I21" s="71">
        <v>2</v>
      </c>
      <c r="J21" s="5">
        <v>183</v>
      </c>
      <c r="K21" s="16">
        <v>310</v>
      </c>
      <c r="L21" s="4">
        <v>0</v>
      </c>
      <c r="M21" s="6">
        <v>7</v>
      </c>
      <c r="N21" s="72">
        <v>500</v>
      </c>
    </row>
    <row r="22" spans="1:14" ht="15.75" customHeight="1" thickBot="1">
      <c r="A22" s="35" t="s">
        <v>65</v>
      </c>
      <c r="B22" s="31">
        <v>0</v>
      </c>
      <c r="C22" s="34">
        <v>0</v>
      </c>
      <c r="D22" s="32">
        <v>0</v>
      </c>
      <c r="E22" s="33">
        <v>20</v>
      </c>
      <c r="F22" s="34">
        <v>0</v>
      </c>
      <c r="G22" s="34">
        <v>0</v>
      </c>
      <c r="H22" s="32">
        <v>0</v>
      </c>
      <c r="I22" s="74">
        <v>0</v>
      </c>
      <c r="J22" s="31">
        <v>0</v>
      </c>
      <c r="K22" s="34">
        <v>0</v>
      </c>
      <c r="L22" s="32">
        <v>0</v>
      </c>
      <c r="M22" s="33">
        <v>20</v>
      </c>
      <c r="N22" s="75">
        <v>20</v>
      </c>
    </row>
    <row r="23" spans="1:14" ht="15.75">
      <c r="A23" s="77" t="s">
        <v>2</v>
      </c>
      <c r="B23" s="80">
        <f aca="true" t="shared" si="0" ref="B23:N23">SUM(B5:B22)</f>
        <v>4951</v>
      </c>
      <c r="C23" s="80">
        <f t="shared" si="0"/>
        <v>1946</v>
      </c>
      <c r="D23" s="81">
        <f t="shared" si="0"/>
        <v>4465</v>
      </c>
      <c r="E23" s="82">
        <f t="shared" si="0"/>
        <v>97</v>
      </c>
      <c r="F23" s="83">
        <f t="shared" si="0"/>
        <v>936</v>
      </c>
      <c r="G23" s="83">
        <f t="shared" si="0"/>
        <v>565</v>
      </c>
      <c r="H23" s="81">
        <f t="shared" si="0"/>
        <v>13</v>
      </c>
      <c r="I23" s="84">
        <f t="shared" si="0"/>
        <v>45</v>
      </c>
      <c r="J23" s="80">
        <f t="shared" si="0"/>
        <v>5887</v>
      </c>
      <c r="K23" s="80">
        <f t="shared" si="0"/>
        <v>2511</v>
      </c>
      <c r="L23" s="81">
        <f t="shared" si="0"/>
        <v>4478</v>
      </c>
      <c r="M23" s="82">
        <f t="shared" si="0"/>
        <v>142</v>
      </c>
      <c r="N23" s="22">
        <f t="shared" si="0"/>
        <v>13018</v>
      </c>
    </row>
    <row r="25" ht="15.75">
      <c r="A25" s="2" t="s">
        <v>42</v>
      </c>
    </row>
    <row r="26" ht="15.75">
      <c r="A26" s="2" t="s">
        <v>44</v>
      </c>
    </row>
    <row r="27" ht="15.75">
      <c r="B27" s="2" t="s">
        <v>48</v>
      </c>
    </row>
    <row r="51" ht="15.75" customHeight="1"/>
  </sheetData>
  <sheetProtection/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2" customWidth="1"/>
    <col min="2" max="2" width="12.375" style="2" customWidth="1"/>
    <col min="3" max="3" width="12.375" style="10" customWidth="1"/>
    <col min="4" max="16384" width="9.125" style="2" customWidth="1"/>
  </cols>
  <sheetData>
    <row r="1" ht="15.75">
      <c r="A1" s="1" t="s">
        <v>113</v>
      </c>
    </row>
    <row r="3" spans="1:3" ht="15.75">
      <c r="A3" s="38" t="s">
        <v>25</v>
      </c>
      <c r="B3" s="38" t="s">
        <v>26</v>
      </c>
      <c r="C3" s="39" t="s">
        <v>27</v>
      </c>
    </row>
    <row r="4" spans="1:3" s="174" customFormat="1" ht="15.75">
      <c r="A4" s="40">
        <v>1</v>
      </c>
      <c r="B4" s="171">
        <v>23036</v>
      </c>
      <c r="C4" s="171">
        <v>61.849912739965</v>
      </c>
    </row>
    <row r="5" spans="1:3" s="174" customFormat="1" ht="15.75">
      <c r="A5" s="40">
        <v>2</v>
      </c>
      <c r="B5" s="171">
        <v>7663</v>
      </c>
      <c r="C5" s="171">
        <v>20.574573768291</v>
      </c>
    </row>
    <row r="6" spans="1:3" s="174" customFormat="1" ht="15.75">
      <c r="A6" s="40">
        <v>3</v>
      </c>
      <c r="B6" s="171">
        <v>3503</v>
      </c>
      <c r="C6" s="171">
        <v>9.40528930057725</v>
      </c>
    </row>
    <row r="7" spans="1:3" s="174" customFormat="1" ht="15.75">
      <c r="A7" s="40">
        <v>4</v>
      </c>
      <c r="B7" s="171">
        <v>1623</v>
      </c>
      <c r="C7" s="171">
        <v>4.35763189689891</v>
      </c>
    </row>
    <row r="8" spans="1:3" s="174" customFormat="1" ht="15.75">
      <c r="A8" s="40">
        <v>5</v>
      </c>
      <c r="B8" s="171">
        <v>844</v>
      </c>
      <c r="C8" s="171">
        <v>2.26607598335347</v>
      </c>
    </row>
    <row r="9" spans="1:3" s="174" customFormat="1" ht="15.75">
      <c r="A9" s="40">
        <v>6</v>
      </c>
      <c r="B9" s="171">
        <v>353</v>
      </c>
      <c r="C9" s="171">
        <v>0.947778225265136</v>
      </c>
    </row>
    <row r="10" spans="1:3" s="174" customFormat="1" ht="15.75">
      <c r="A10" s="40">
        <v>7</v>
      </c>
      <c r="B10" s="171">
        <v>131</v>
      </c>
      <c r="C10" s="171">
        <v>0.351725063766948</v>
      </c>
    </row>
    <row r="11" spans="1:3" s="174" customFormat="1" ht="15.75">
      <c r="A11" s="40">
        <v>8</v>
      </c>
      <c r="B11" s="171">
        <v>59</v>
      </c>
      <c r="C11" s="171">
        <v>0.158410524902671</v>
      </c>
    </row>
    <row r="12" spans="1:3" s="174" customFormat="1" ht="15.75">
      <c r="A12" s="40">
        <v>9</v>
      </c>
      <c r="B12" s="171">
        <v>21</v>
      </c>
      <c r="C12" s="171">
        <v>0.0563834071687474</v>
      </c>
    </row>
    <row r="13" spans="1:3" s="174" customFormat="1" ht="15.75">
      <c r="A13" s="40">
        <v>10</v>
      </c>
      <c r="B13" s="171">
        <v>6</v>
      </c>
      <c r="C13" s="171">
        <v>0.0161095449053564</v>
      </c>
    </row>
    <row r="14" spans="1:3" s="174" customFormat="1" ht="15.75">
      <c r="A14" s="40">
        <v>11</v>
      </c>
      <c r="B14" s="171">
        <v>4</v>
      </c>
      <c r="C14" s="171">
        <v>0.0107396966035709</v>
      </c>
    </row>
    <row r="15" spans="1:3" s="174" customFormat="1" ht="15.75">
      <c r="A15" s="40">
        <v>12</v>
      </c>
      <c r="B15" s="171">
        <v>3</v>
      </c>
      <c r="C15" s="171">
        <v>0.00805477245267821</v>
      </c>
    </row>
    <row r="16" spans="1:3" s="174" customFormat="1" ht="15.75">
      <c r="A16" s="40" t="s">
        <v>2</v>
      </c>
      <c r="B16" s="172">
        <v>37245</v>
      </c>
      <c r="C16" s="173">
        <v>100</v>
      </c>
    </row>
    <row r="17" s="174" customFormat="1" ht="15.75"/>
    <row r="18" spans="1:3" s="174" customFormat="1" ht="15.75">
      <c r="A18" s="175"/>
      <c r="B18" s="176"/>
      <c r="C18" s="177"/>
    </row>
    <row r="19" ht="15.75">
      <c r="A19" s="1"/>
    </row>
    <row r="20" spans="1:2" ht="15.75">
      <c r="A20" s="11"/>
      <c r="B20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114</v>
      </c>
    </row>
    <row r="3" spans="1:13" ht="15.75">
      <c r="A3" s="292" t="s">
        <v>1</v>
      </c>
      <c r="B3" s="278" t="s">
        <v>40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80"/>
    </row>
    <row r="4" spans="1:13" ht="15.75">
      <c r="A4" s="293"/>
      <c r="B4" s="295" t="s">
        <v>17</v>
      </c>
      <c r="C4" s="296"/>
      <c r="D4" s="277" t="s">
        <v>54</v>
      </c>
      <c r="E4" s="279"/>
      <c r="F4" s="295" t="s">
        <v>18</v>
      </c>
      <c r="G4" s="295"/>
      <c r="H4" s="297" t="s">
        <v>19</v>
      </c>
      <c r="I4" s="296"/>
      <c r="J4" s="295" t="s">
        <v>2</v>
      </c>
      <c r="K4" s="295"/>
      <c r="L4" s="297" t="s">
        <v>28</v>
      </c>
      <c r="M4" s="298"/>
    </row>
    <row r="5" spans="1:13" ht="16.5" thickBot="1">
      <c r="A5" s="294"/>
      <c r="B5" s="85" t="s">
        <v>29</v>
      </c>
      <c r="C5" s="86" t="s">
        <v>30</v>
      </c>
      <c r="D5" s="87" t="s">
        <v>29</v>
      </c>
      <c r="E5" s="86" t="s">
        <v>30</v>
      </c>
      <c r="F5" s="85" t="s">
        <v>29</v>
      </c>
      <c r="G5" s="88" t="s">
        <v>30</v>
      </c>
      <c r="H5" s="87" t="s">
        <v>29</v>
      </c>
      <c r="I5" s="86" t="s">
        <v>30</v>
      </c>
      <c r="J5" s="85" t="s">
        <v>29</v>
      </c>
      <c r="K5" s="88" t="s">
        <v>30</v>
      </c>
      <c r="L5" s="87" t="s">
        <v>29</v>
      </c>
      <c r="M5" s="89" t="s">
        <v>30</v>
      </c>
    </row>
    <row r="6" spans="1:13" ht="15.75">
      <c r="A6" s="90" t="s">
        <v>5</v>
      </c>
      <c r="B6" s="91">
        <v>59</v>
      </c>
      <c r="C6" s="92">
        <v>36</v>
      </c>
      <c r="D6" s="124">
        <v>39</v>
      </c>
      <c r="E6" s="93">
        <v>43</v>
      </c>
      <c r="F6" s="94">
        <v>9</v>
      </c>
      <c r="G6" s="95">
        <v>0</v>
      </c>
      <c r="H6" s="91">
        <v>12</v>
      </c>
      <c r="I6" s="92">
        <v>4</v>
      </c>
      <c r="J6" s="94">
        <v>119</v>
      </c>
      <c r="K6" s="95">
        <v>83</v>
      </c>
      <c r="L6" s="96">
        <v>0</v>
      </c>
      <c r="M6" s="97">
        <v>0</v>
      </c>
    </row>
    <row r="7" spans="1:13" ht="15.75">
      <c r="A7" s="98" t="s">
        <v>6</v>
      </c>
      <c r="B7" s="99">
        <v>52</v>
      </c>
      <c r="C7" s="100">
        <v>70</v>
      </c>
      <c r="D7" s="99">
        <v>15</v>
      </c>
      <c r="E7" s="101">
        <v>21</v>
      </c>
      <c r="F7" s="102">
        <v>0</v>
      </c>
      <c r="G7" s="103">
        <v>0</v>
      </c>
      <c r="H7" s="99">
        <v>6</v>
      </c>
      <c r="I7" s="100">
        <v>4</v>
      </c>
      <c r="J7" s="102">
        <v>73</v>
      </c>
      <c r="K7" s="103">
        <v>95</v>
      </c>
      <c r="L7" s="104">
        <v>0</v>
      </c>
      <c r="M7" s="105">
        <v>0</v>
      </c>
    </row>
    <row r="8" spans="1:13" ht="15.75">
      <c r="A8" s="98" t="s">
        <v>7</v>
      </c>
      <c r="B8" s="99">
        <v>296</v>
      </c>
      <c r="C8" s="100">
        <v>24</v>
      </c>
      <c r="D8" s="99">
        <v>90</v>
      </c>
      <c r="E8" s="101">
        <v>10</v>
      </c>
      <c r="F8" s="102">
        <v>0</v>
      </c>
      <c r="G8" s="103">
        <v>0</v>
      </c>
      <c r="H8" s="99">
        <v>4</v>
      </c>
      <c r="I8" s="100">
        <v>4</v>
      </c>
      <c r="J8" s="102">
        <v>390</v>
      </c>
      <c r="K8" s="103">
        <v>38</v>
      </c>
      <c r="L8" s="104">
        <v>0</v>
      </c>
      <c r="M8" s="105">
        <v>0</v>
      </c>
    </row>
    <row r="9" spans="1:13" ht="15.75">
      <c r="A9" s="98" t="s">
        <v>8</v>
      </c>
      <c r="B9" s="99">
        <v>0</v>
      </c>
      <c r="C9" s="100">
        <v>0</v>
      </c>
      <c r="D9" s="99">
        <v>0</v>
      </c>
      <c r="E9" s="101">
        <v>0</v>
      </c>
      <c r="F9" s="102">
        <v>679</v>
      </c>
      <c r="G9" s="103">
        <v>0</v>
      </c>
      <c r="H9" s="99">
        <v>16</v>
      </c>
      <c r="I9" s="100">
        <v>96</v>
      </c>
      <c r="J9" s="102">
        <v>695</v>
      </c>
      <c r="K9" s="103">
        <v>96</v>
      </c>
      <c r="L9" s="104">
        <v>0</v>
      </c>
      <c r="M9" s="105">
        <v>0</v>
      </c>
    </row>
    <row r="10" spans="1:13" ht="15.75">
      <c r="A10" s="98" t="s">
        <v>59</v>
      </c>
      <c r="B10" s="99">
        <v>155</v>
      </c>
      <c r="C10" s="100">
        <v>114</v>
      </c>
      <c r="D10" s="99">
        <v>80</v>
      </c>
      <c r="E10" s="101">
        <v>104</v>
      </c>
      <c r="F10" s="102">
        <v>1178</v>
      </c>
      <c r="G10" s="103">
        <v>0</v>
      </c>
      <c r="H10" s="99">
        <v>89</v>
      </c>
      <c r="I10" s="100">
        <v>74</v>
      </c>
      <c r="J10" s="102">
        <v>1502</v>
      </c>
      <c r="K10" s="103">
        <v>292</v>
      </c>
      <c r="L10" s="104">
        <v>0</v>
      </c>
      <c r="M10" s="105">
        <v>0</v>
      </c>
    </row>
    <row r="11" spans="1:13" ht="15.75">
      <c r="A11" s="98" t="s">
        <v>60</v>
      </c>
      <c r="B11" s="99">
        <v>49</v>
      </c>
      <c r="C11" s="100">
        <v>62</v>
      </c>
      <c r="D11" s="99">
        <v>37</v>
      </c>
      <c r="E11" s="101">
        <v>0</v>
      </c>
      <c r="F11" s="102">
        <v>345</v>
      </c>
      <c r="G11" s="103">
        <v>0</v>
      </c>
      <c r="H11" s="99">
        <v>46</v>
      </c>
      <c r="I11" s="100">
        <v>24</v>
      </c>
      <c r="J11" s="102">
        <v>477</v>
      </c>
      <c r="K11" s="103">
        <v>86</v>
      </c>
      <c r="L11" s="104">
        <v>0</v>
      </c>
      <c r="M11" s="105">
        <v>0</v>
      </c>
    </row>
    <row r="12" spans="1:13" ht="15.75">
      <c r="A12" s="98" t="s">
        <v>61</v>
      </c>
      <c r="B12" s="99">
        <v>173</v>
      </c>
      <c r="C12" s="100">
        <v>92</v>
      </c>
      <c r="D12" s="99">
        <v>0</v>
      </c>
      <c r="E12" s="101">
        <v>0</v>
      </c>
      <c r="F12" s="102">
        <v>377</v>
      </c>
      <c r="G12" s="103">
        <v>0</v>
      </c>
      <c r="H12" s="99">
        <v>37</v>
      </c>
      <c r="I12" s="100">
        <v>34</v>
      </c>
      <c r="J12" s="102">
        <v>587</v>
      </c>
      <c r="K12" s="103">
        <v>126</v>
      </c>
      <c r="L12" s="104">
        <v>0</v>
      </c>
      <c r="M12" s="105">
        <v>0</v>
      </c>
    </row>
    <row r="13" spans="1:13" ht="15.75">
      <c r="A13" s="98" t="s">
        <v>102</v>
      </c>
      <c r="B13" s="99">
        <v>0</v>
      </c>
      <c r="C13" s="100">
        <v>0</v>
      </c>
      <c r="D13" s="99">
        <v>0</v>
      </c>
      <c r="E13" s="101">
        <v>0</v>
      </c>
      <c r="F13" s="102">
        <v>803</v>
      </c>
      <c r="G13" s="103">
        <v>0</v>
      </c>
      <c r="H13" s="99">
        <v>12</v>
      </c>
      <c r="I13" s="100">
        <v>13</v>
      </c>
      <c r="J13" s="102">
        <v>815</v>
      </c>
      <c r="K13" s="103">
        <v>13</v>
      </c>
      <c r="L13" s="104">
        <v>0</v>
      </c>
      <c r="M13" s="105">
        <v>0</v>
      </c>
    </row>
    <row r="14" spans="1:13" ht="15.75">
      <c r="A14" s="106" t="s">
        <v>101</v>
      </c>
      <c r="B14" s="99">
        <v>38</v>
      </c>
      <c r="C14" s="100">
        <v>0</v>
      </c>
      <c r="D14" s="99">
        <v>0</v>
      </c>
      <c r="E14" s="101">
        <v>0</v>
      </c>
      <c r="F14" s="102">
        <v>695</v>
      </c>
      <c r="G14" s="103">
        <v>0</v>
      </c>
      <c r="H14" s="99">
        <v>5</v>
      </c>
      <c r="I14" s="100">
        <v>22</v>
      </c>
      <c r="J14" s="102">
        <v>738</v>
      </c>
      <c r="K14" s="103">
        <v>22</v>
      </c>
      <c r="L14" s="104">
        <v>0</v>
      </c>
      <c r="M14" s="105">
        <v>0</v>
      </c>
    </row>
    <row r="15" spans="1:13" ht="15.75">
      <c r="A15" s="98" t="s">
        <v>10</v>
      </c>
      <c r="B15" s="99">
        <v>145</v>
      </c>
      <c r="C15" s="100">
        <v>40</v>
      </c>
      <c r="D15" s="99">
        <v>43</v>
      </c>
      <c r="E15" s="101">
        <v>0</v>
      </c>
      <c r="F15" s="102">
        <v>488</v>
      </c>
      <c r="G15" s="103">
        <v>0</v>
      </c>
      <c r="H15" s="99">
        <v>35</v>
      </c>
      <c r="I15" s="100">
        <v>4</v>
      </c>
      <c r="J15" s="102">
        <v>711</v>
      </c>
      <c r="K15" s="103">
        <v>44</v>
      </c>
      <c r="L15" s="104">
        <v>0</v>
      </c>
      <c r="M15" s="105">
        <v>0</v>
      </c>
    </row>
    <row r="16" spans="1:13" ht="15.75">
      <c r="A16" s="98" t="s">
        <v>11</v>
      </c>
      <c r="B16" s="99">
        <v>1501</v>
      </c>
      <c r="C16" s="100">
        <v>110</v>
      </c>
      <c r="D16" s="99">
        <v>865</v>
      </c>
      <c r="E16" s="101">
        <v>43</v>
      </c>
      <c r="F16" s="102">
        <v>0</v>
      </c>
      <c r="G16" s="103">
        <v>0</v>
      </c>
      <c r="H16" s="99">
        <v>157</v>
      </c>
      <c r="I16" s="100">
        <v>31</v>
      </c>
      <c r="J16" s="102">
        <v>2523</v>
      </c>
      <c r="K16" s="103">
        <v>184</v>
      </c>
      <c r="L16" s="104">
        <v>1</v>
      </c>
      <c r="M16" s="105">
        <v>0</v>
      </c>
    </row>
    <row r="17" spans="1:13" ht="15.75">
      <c r="A17" s="98" t="s">
        <v>92</v>
      </c>
      <c r="B17" s="99">
        <v>1562</v>
      </c>
      <c r="C17" s="100">
        <v>0</v>
      </c>
      <c r="D17" s="99">
        <v>733</v>
      </c>
      <c r="E17" s="101">
        <v>0</v>
      </c>
      <c r="F17" s="102">
        <v>0</v>
      </c>
      <c r="G17" s="103">
        <v>0</v>
      </c>
      <c r="H17" s="99">
        <v>262</v>
      </c>
      <c r="I17" s="100">
        <v>14</v>
      </c>
      <c r="J17" s="102">
        <v>2557</v>
      </c>
      <c r="K17" s="103">
        <v>14</v>
      </c>
      <c r="L17" s="104">
        <v>0</v>
      </c>
      <c r="M17" s="105">
        <v>0</v>
      </c>
    </row>
    <row r="18" spans="1:13" ht="15.75">
      <c r="A18" s="98" t="s">
        <v>12</v>
      </c>
      <c r="B18" s="99">
        <v>757</v>
      </c>
      <c r="C18" s="100">
        <v>6</v>
      </c>
      <c r="D18" s="99">
        <v>238</v>
      </c>
      <c r="E18" s="101">
        <v>8</v>
      </c>
      <c r="F18" s="102">
        <v>0</v>
      </c>
      <c r="G18" s="103">
        <v>0</v>
      </c>
      <c r="H18" s="99">
        <v>97</v>
      </c>
      <c r="I18" s="100">
        <v>5</v>
      </c>
      <c r="J18" s="102">
        <v>1092</v>
      </c>
      <c r="K18" s="103">
        <v>19</v>
      </c>
      <c r="L18" s="104">
        <v>0</v>
      </c>
      <c r="M18" s="105">
        <v>0</v>
      </c>
    </row>
    <row r="19" spans="1:13" ht="15.75">
      <c r="A19" s="98" t="s">
        <v>13</v>
      </c>
      <c r="B19" s="99">
        <v>969</v>
      </c>
      <c r="C19" s="100">
        <v>362</v>
      </c>
      <c r="D19" s="99">
        <v>335</v>
      </c>
      <c r="E19" s="101">
        <v>280</v>
      </c>
      <c r="F19" s="102">
        <v>100</v>
      </c>
      <c r="G19" s="103">
        <v>46</v>
      </c>
      <c r="H19" s="99">
        <v>42</v>
      </c>
      <c r="I19" s="100">
        <v>16</v>
      </c>
      <c r="J19" s="102">
        <v>1446</v>
      </c>
      <c r="K19" s="103">
        <v>704</v>
      </c>
      <c r="L19" s="104">
        <v>0</v>
      </c>
      <c r="M19" s="105">
        <v>0</v>
      </c>
    </row>
    <row r="20" spans="1:13" ht="15.75">
      <c r="A20" s="98" t="s">
        <v>14</v>
      </c>
      <c r="B20" s="99">
        <v>1336</v>
      </c>
      <c r="C20" s="100">
        <v>209</v>
      </c>
      <c r="D20" s="99">
        <v>1038</v>
      </c>
      <c r="E20" s="101">
        <v>194</v>
      </c>
      <c r="F20" s="102">
        <v>0</v>
      </c>
      <c r="G20" s="103">
        <v>0</v>
      </c>
      <c r="H20" s="99">
        <v>68</v>
      </c>
      <c r="I20" s="100">
        <v>12</v>
      </c>
      <c r="J20" s="102">
        <v>2442</v>
      </c>
      <c r="K20" s="103">
        <v>415</v>
      </c>
      <c r="L20" s="104">
        <v>0</v>
      </c>
      <c r="M20" s="105">
        <v>0</v>
      </c>
    </row>
    <row r="21" spans="1:13" ht="15.75">
      <c r="A21" s="98" t="s">
        <v>15</v>
      </c>
      <c r="B21" s="99">
        <v>452</v>
      </c>
      <c r="C21" s="100">
        <v>104</v>
      </c>
      <c r="D21" s="99">
        <v>180</v>
      </c>
      <c r="E21" s="101">
        <v>115</v>
      </c>
      <c r="F21" s="102">
        <v>0</v>
      </c>
      <c r="G21" s="103">
        <v>0</v>
      </c>
      <c r="H21" s="99">
        <v>19</v>
      </c>
      <c r="I21" s="100">
        <v>5</v>
      </c>
      <c r="J21" s="102">
        <v>651</v>
      </c>
      <c r="K21" s="103">
        <v>224</v>
      </c>
      <c r="L21" s="104">
        <v>0</v>
      </c>
      <c r="M21" s="105">
        <v>0</v>
      </c>
    </row>
    <row r="22" spans="1:13" ht="15.75">
      <c r="A22" s="98" t="s">
        <v>16</v>
      </c>
      <c r="B22" s="99">
        <v>621</v>
      </c>
      <c r="C22" s="100">
        <v>147</v>
      </c>
      <c r="D22" s="99">
        <v>184</v>
      </c>
      <c r="E22" s="101">
        <v>120</v>
      </c>
      <c r="F22" s="102">
        <v>0</v>
      </c>
      <c r="G22" s="103">
        <v>0</v>
      </c>
      <c r="H22" s="99">
        <v>59</v>
      </c>
      <c r="I22" s="100">
        <v>9</v>
      </c>
      <c r="J22" s="102">
        <v>864</v>
      </c>
      <c r="K22" s="103">
        <v>276</v>
      </c>
      <c r="L22" s="104">
        <v>0</v>
      </c>
      <c r="M22" s="105">
        <v>0</v>
      </c>
    </row>
    <row r="23" spans="1:13" ht="15.75" customHeight="1" thickBot="1">
      <c r="A23" s="35" t="s">
        <v>65</v>
      </c>
      <c r="B23" s="107">
        <v>0</v>
      </c>
      <c r="C23" s="108">
        <v>0</v>
      </c>
      <c r="D23" s="107">
        <v>0</v>
      </c>
      <c r="E23" s="109">
        <v>0</v>
      </c>
      <c r="F23" s="110">
        <v>0</v>
      </c>
      <c r="G23" s="111">
        <v>0</v>
      </c>
      <c r="H23" s="107">
        <v>36</v>
      </c>
      <c r="I23" s="108">
        <v>1</v>
      </c>
      <c r="J23" s="110">
        <v>36</v>
      </c>
      <c r="K23" s="111">
        <v>1</v>
      </c>
      <c r="L23" s="112">
        <v>0</v>
      </c>
      <c r="M23" s="113">
        <v>0</v>
      </c>
    </row>
    <row r="24" spans="1:13" ht="15.75">
      <c r="A24" s="52" t="s">
        <v>2</v>
      </c>
      <c r="B24" s="19">
        <f>SUM(B6:B23)</f>
        <v>8165</v>
      </c>
      <c r="C24" s="21">
        <f>SUM(C6:C23)</f>
        <v>1376</v>
      </c>
      <c r="D24" s="19">
        <f>SUM(D6:D23)</f>
        <v>3877</v>
      </c>
      <c r="E24" s="123">
        <f>SUM(E6:E23)</f>
        <v>938</v>
      </c>
      <c r="F24" s="22">
        <f aca="true" t="shared" si="0" ref="F24:M24">SUM(F6:F23)</f>
        <v>4674</v>
      </c>
      <c r="G24" s="76">
        <f t="shared" si="0"/>
        <v>46</v>
      </c>
      <c r="H24" s="19">
        <f t="shared" si="0"/>
        <v>1002</v>
      </c>
      <c r="I24" s="21">
        <f t="shared" si="0"/>
        <v>372</v>
      </c>
      <c r="J24" s="114">
        <f t="shared" si="0"/>
        <v>17718</v>
      </c>
      <c r="K24" s="115">
        <f t="shared" si="0"/>
        <v>2732</v>
      </c>
      <c r="L24" s="19">
        <f t="shared" si="0"/>
        <v>1</v>
      </c>
      <c r="M24" s="20">
        <f t="shared" si="0"/>
        <v>0</v>
      </c>
    </row>
    <row r="25" ht="15.75">
      <c r="J25" s="3"/>
    </row>
    <row r="26" ht="15.75">
      <c r="B26" s="3"/>
    </row>
    <row r="27" spans="1:2" ht="15.75">
      <c r="A27" s="1"/>
      <c r="B27" s="3"/>
    </row>
    <row r="50" ht="15.75" customHeight="1"/>
  </sheetData>
  <sheetProtection/>
  <mergeCells count="8">
    <mergeCell ref="A3:A5"/>
    <mergeCell ref="B3:M3"/>
    <mergeCell ref="B4:C4"/>
    <mergeCell ref="D4:E4"/>
    <mergeCell ref="F4:G4"/>
    <mergeCell ref="H4:I4"/>
    <mergeCell ref="J4:K4"/>
    <mergeCell ref="L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install</cp:lastModifiedBy>
  <cp:lastPrinted>2016-11-08T12:33:58Z</cp:lastPrinted>
  <dcterms:created xsi:type="dcterms:W3CDTF">2003-11-06T10:39:17Z</dcterms:created>
  <dcterms:modified xsi:type="dcterms:W3CDTF">2016-12-05T11:57:39Z</dcterms:modified>
  <cp:category/>
  <cp:version/>
  <cp:contentType/>
  <cp:contentStatus/>
</cp:coreProperties>
</file>