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4055" activeTab="0"/>
  </bookViews>
  <sheets>
    <sheet name="Řešitel 2017" sheetId="1" r:id="rId1"/>
  </sheets>
  <definedNames>
    <definedName name="_xlnm.Print_Area" localSheetId="0">'Řešitel 2017'!$A$1:$M$333</definedName>
  </definedNames>
  <calcPr fullCalcOnLoad="1"/>
</workbook>
</file>

<file path=xl/sharedStrings.xml><?xml version="1.0" encoding="utf-8"?>
<sst xmlns="http://schemas.openxmlformats.org/spreadsheetml/2006/main" count="71" uniqueCount="45">
  <si>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</si>
  <si>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</si>
  <si>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</si>
  <si>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</si>
  <si>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</si>
  <si>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</si>
  <si>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</si>
  <si>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</si>
  <si>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</si>
  <si>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</si>
  <si>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</si>
  <si>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</si>
  <si>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</si>
  <si>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</si>
  <si>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</si>
  <si>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</si>
  <si>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</si>
  <si>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↑
Vyberte,
prosím,
zkratku
fakulty!</t>
  </si>
  <si>
    <t>fakulta nebo součást univerzity:</t>
  </si>
  <si>
    <t>název projektu nebo konference:</t>
  </si>
  <si>
    <t>Celkové finanční prostředky:</t>
  </si>
  <si>
    <t>schválené</t>
  </si>
  <si>
    <t>skutečně
vyčerpané</t>
  </si>
  <si>
    <t>rozdíl</t>
  </si>
  <si>
    <t>Konečný rozpis podílu jednotlivých fakult v případě vícefakultní vědecké konference:</t>
  </si>
  <si>
    <t>hlavní řešitel</t>
  </si>
  <si>
    <t>STRANA A - ROZPOČTOVÉ A SOUHRNNÉ INFORMACE</t>
  </si>
  <si>
    <t>počet obhájených rigorózních prací:</t>
  </si>
  <si>
    <t>počet obhájených disertačních prací:</t>
  </si>
  <si>
    <t>počet obhájených diplomových prací:</t>
  </si>
  <si>
    <t>jméno a příjmení</t>
  </si>
  <si>
    <t>název kvalifikační práce</t>
  </si>
  <si>
    <t>typ
práce</t>
  </si>
  <si>
    <t>číslo</t>
  </si>
  <si>
    <t>zúčtovací číslo:</t>
  </si>
  <si>
    <t>typ:</t>
  </si>
  <si>
    <t>Počet obhájených kvalifikačních prací členů řešitelského týmu:</t>
  </si>
  <si>
    <t>hlavní řešitel / org. konference:</t>
  </si>
  <si>
    <r>
      <t xml:space="preserve">STRANA B - SEZNAM OBHÁJENÝCH KVALIFIKAČNÍCH PRACÍ </t>
    </r>
    <r>
      <rPr>
        <sz val="10"/>
        <rFont val="Arial"/>
        <family val="2"/>
      </rPr>
      <t>(pouze pro vysokoškolské projekty)</t>
    </r>
  </si>
  <si>
    <t>UNIVERZITA KARLOVA - SVV 2017 - ZÁVĚREČNÁ/PRŮBĚŽNÁ ZPRÁVA HLAVNÍHO ŘEŠITELE/ORGANIZÁTORA</t>
  </si>
  <si>
    <t>STRANA C - SEZNAM ČLENŮ ŘEŠITELSKÉHO TÝMU</t>
  </si>
  <si>
    <t>typ členství</t>
  </si>
  <si>
    <t>v týmu od:</t>
  </si>
  <si>
    <t>v týmu do:</t>
  </si>
  <si>
    <t>akademický pracovník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</si>
</sst>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6"/>
      <name val="Arial"/>
      <family val="0"/>
    </font>
    <font>
      <sz val="1"/>
      <color indexed="2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5" borderId="12" xfId="0" applyFill="1" applyBorder="1" applyAlignment="1">
      <alignment horizontal="center" vertical="center"/>
    </xf>
    <xf numFmtId="9" fontId="0" fillId="34" borderId="0" xfId="0" applyNumberFormat="1" applyFill="1" applyBorder="1" applyAlignment="1">
      <alignment vertical="center"/>
    </xf>
    <xf numFmtId="3" fontId="0" fillId="35" borderId="12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vertical="center"/>
    </xf>
    <xf numFmtId="3" fontId="0" fillId="33" borderId="12" xfId="0" applyNumberForma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3" fontId="0" fillId="35" borderId="13" xfId="0" applyNumberFormat="1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8" xfId="0" applyFill="1" applyBorder="1" applyAlignment="1">
      <alignment horizontal="left" vertical="top" wrapText="1"/>
    </xf>
    <xf numFmtId="0" fontId="0" fillId="35" borderId="19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right" vertical="top"/>
    </xf>
    <xf numFmtId="0" fontId="0" fillId="34" borderId="16" xfId="0" applyFill="1" applyBorder="1" applyAlignment="1">
      <alignment horizontal="right" vertical="top"/>
    </xf>
    <xf numFmtId="0" fontId="0" fillId="34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14" fontId="0" fillId="33" borderId="12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33" borderId="13" xfId="0" applyNumberFormat="1" applyFill="1" applyBorder="1" applyAlignment="1" applyProtection="1">
      <alignment horizontal="left" vertical="center"/>
      <protection locked="0"/>
    </xf>
    <xf numFmtId="3" fontId="0" fillId="33" borderId="14" xfId="0" applyNumberFormat="1" applyFill="1" applyBorder="1" applyAlignment="1" applyProtection="1">
      <alignment horizontal="left" vertical="center"/>
      <protection locked="0"/>
    </xf>
    <xf numFmtId="3" fontId="0" fillId="33" borderId="15" xfId="0" applyNumberForma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left" vertical="center"/>
      <protection locked="0"/>
    </xf>
    <xf numFmtId="0" fontId="25" fillId="33" borderId="15" xfId="0" applyFont="1" applyFill="1" applyBorder="1" applyAlignment="1" applyProtection="1">
      <alignment horizontal="left" vertical="center"/>
      <protection locked="0"/>
    </xf>
    <xf numFmtId="0" fontId="0" fillId="22" borderId="0" xfId="0" applyFill="1" applyBorder="1" applyAlignment="1">
      <alignment vertical="center"/>
    </xf>
    <xf numFmtId="0" fontId="0" fillId="22" borderId="17" xfId="0" applyFill="1" applyBorder="1" applyAlignment="1">
      <alignment vertical="center"/>
    </xf>
    <xf numFmtId="0" fontId="0" fillId="22" borderId="19" xfId="0" applyFill="1" applyBorder="1" applyAlignment="1">
      <alignment vertical="center"/>
    </xf>
    <xf numFmtId="0" fontId="0" fillId="22" borderId="20" xfId="0" applyFill="1" applyBorder="1" applyAlignment="1">
      <alignment vertical="center"/>
    </xf>
    <xf numFmtId="0" fontId="0" fillId="22" borderId="0" xfId="0" applyFill="1" applyAlignment="1">
      <alignment vertical="center"/>
    </xf>
    <xf numFmtId="0" fontId="0" fillId="22" borderId="18" xfId="0" applyFill="1" applyBorder="1" applyAlignment="1">
      <alignment vertical="center"/>
    </xf>
    <xf numFmtId="0" fontId="0" fillId="22" borderId="16" xfId="0" applyFill="1" applyBorder="1" applyAlignment="1">
      <alignment vertical="center"/>
    </xf>
    <xf numFmtId="0" fontId="0" fillId="22" borderId="21" xfId="0" applyFill="1" applyBorder="1" applyAlignment="1">
      <alignment vertical="center"/>
    </xf>
    <xf numFmtId="0" fontId="25" fillId="33" borderId="17" xfId="0" applyFont="1" applyFill="1" applyBorder="1" applyAlignment="1" applyProtection="1">
      <alignment horizontal="left" vertical="center"/>
      <protection locked="0"/>
    </xf>
    <xf numFmtId="0" fontId="25" fillId="33" borderId="18" xfId="0" applyFont="1" applyFill="1" applyBorder="1" applyAlignment="1" applyProtection="1">
      <alignment horizontal="left" vertical="center"/>
      <protection locked="0"/>
    </xf>
    <xf numFmtId="0" fontId="0" fillId="22" borderId="13" xfId="0" applyFill="1" applyBorder="1" applyAlignment="1">
      <alignment vertical="center"/>
    </xf>
    <xf numFmtId="0" fontId="0" fillId="22" borderId="15" xfId="0" applyFill="1" applyBorder="1" applyAlignment="1">
      <alignment vertical="center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left" vertical="center"/>
      <protection/>
    </xf>
    <xf numFmtId="0" fontId="25" fillId="33" borderId="15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view="pageBreakPreview" zoomScale="85" zoomScaleSheetLayoutView="85" zoomScalePageLayoutView="0" workbookViewId="0" topLeftCell="A1">
      <selection activeCell="B154" sqref="B154:C154"/>
    </sheetView>
  </sheetViews>
  <sheetFormatPr defaultColWidth="9.140625" defaultRowHeight="12.75"/>
  <cols>
    <col min="1" max="1" width="0.71875" style="76" customWidth="1"/>
    <col min="2" max="12" width="9.140625" style="1" customWidth="1"/>
    <col min="13" max="13" width="0.71875" style="76" customWidth="1"/>
    <col min="14" max="16384" width="9.140625" style="1" customWidth="1"/>
  </cols>
  <sheetData>
    <row r="1" spans="1:13" ht="3.75" customHeight="1">
      <c r="A1" s="7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7"/>
    </row>
    <row r="2" spans="1:13" ht="12.75">
      <c r="A2" s="74"/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8"/>
    </row>
    <row r="3" spans="1:13" ht="12.75">
      <c r="A3" s="74"/>
      <c r="B3" s="39" t="s">
        <v>18</v>
      </c>
      <c r="C3" s="39"/>
      <c r="D3" s="40"/>
      <c r="E3" s="24">
        <f>IF(L3="","",IF(K4&lt;&gt;0,K4,IF(K5&lt;&gt;0,K5,K6)))</f>
      </c>
      <c r="F3" s="25"/>
      <c r="G3" s="25"/>
      <c r="H3" s="25"/>
      <c r="I3" s="25"/>
      <c r="J3" s="26"/>
      <c r="K3" s="4"/>
      <c r="L3" s="9"/>
      <c r="M3" s="78"/>
    </row>
    <row r="4" spans="1:13" ht="12.75" customHeight="1">
      <c r="A4" s="74"/>
      <c r="B4" s="28" t="s">
        <v>34</v>
      </c>
      <c r="C4" s="28"/>
      <c r="D4" s="29"/>
      <c r="E4" s="47"/>
      <c r="F4" s="48"/>
      <c r="G4" s="48"/>
      <c r="H4" s="48"/>
      <c r="I4" s="48"/>
      <c r="J4" s="49"/>
      <c r="K4" s="13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4" s="66" t="s">
        <v>17</v>
      </c>
      <c r="M4" s="78"/>
    </row>
    <row r="5" spans="1:13" ht="12.75">
      <c r="A5" s="74"/>
      <c r="B5" s="28" t="s">
        <v>35</v>
      </c>
      <c r="C5" s="28"/>
      <c r="D5" s="29"/>
      <c r="E5" s="21"/>
      <c r="F5" s="22"/>
      <c r="G5" s="22"/>
      <c r="H5" s="22"/>
      <c r="I5" s="22"/>
      <c r="J5" s="23"/>
      <c r="K5" s="13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5" s="67"/>
      <c r="M5" s="78"/>
    </row>
    <row r="6" spans="1:13" ht="12.75" customHeight="1">
      <c r="A6" s="74"/>
      <c r="B6" s="28" t="s">
        <v>19</v>
      </c>
      <c r="C6" s="28"/>
      <c r="D6" s="29"/>
      <c r="E6" s="50"/>
      <c r="F6" s="51"/>
      <c r="G6" s="51"/>
      <c r="H6" s="51"/>
      <c r="I6" s="51"/>
      <c r="J6" s="52"/>
      <c r="K6" s="13">
        <f>IF(L3="FSV","Fakulta sociálních věd",IF(L3="FTVS","Fakulta tělesné výchovy a sportu",IF(L3="FHS","Fakulta humanitních studií",IF(L3="CERGE","CERGE",0))))</f>
        <v>0</v>
      </c>
      <c r="L6" s="67"/>
      <c r="M6" s="78"/>
    </row>
    <row r="7" spans="1:13" ht="12.75">
      <c r="A7" s="74"/>
      <c r="B7" s="28"/>
      <c r="C7" s="28"/>
      <c r="D7" s="29"/>
      <c r="E7" s="53"/>
      <c r="F7" s="54"/>
      <c r="G7" s="54"/>
      <c r="H7" s="54"/>
      <c r="I7" s="54"/>
      <c r="J7" s="55"/>
      <c r="K7" s="20">
        <f>IF(L3="KTF","ThLic. Prokop Brož, Th.D., děkan",IF(L3="ETF","Doc. Jiří Mrázek, Th.D., děkan",IF(L3="HTF","Doc. ThDr. Kamila Veverková, děkanka",IF(L3="PF","Prof. JUDr. Jan Kuklík, DrSc., děkan",IF(L3="LF1","Prof. MUDr. Aleksi Šedo, DrSc., děkan",IF(L3="LF2","Prof. MUDr. Vladimír Komárek, CSc., děkan",IF(L3="LF3","Prof. MUDr. Michal Anděl, CSc., děkan",0)))))))</f>
        <v>0</v>
      </c>
      <c r="L7" s="67"/>
      <c r="M7" s="78"/>
    </row>
    <row r="8" spans="1:13" ht="12.75">
      <c r="A8" s="74"/>
      <c r="B8" s="28"/>
      <c r="C8" s="28"/>
      <c r="D8" s="29"/>
      <c r="E8" s="56"/>
      <c r="F8" s="57"/>
      <c r="G8" s="57"/>
      <c r="H8" s="57"/>
      <c r="I8" s="57"/>
      <c r="J8" s="58"/>
      <c r="K8" s="20">
        <f>IF(L3="LFP","Prof. MUDr. Boris Kreuzberg, CSc., děkan",IF(L3="LFHK","Prof. MUDr. RNDr. Miroslav Červinka, CSc., děkan",IF(L3="FaF","Doc. PharmDr. Tomáš Šimůnek, Ph.D., děkan",IF(L3="FF","Doc. Mirjam Friedová, Ph.D., děkanka",IF(L3="PřF","Prof. RNDr. Jiří Zima, CSc., děkan",IF(L3="MFF","Prof. RNDr. Jan Kratochvíl, CSc., děkan",IF(L3="PedF","Prof. PaedDr. Michal Nedělka, Dr., děkan",0)))))))</f>
        <v>0</v>
      </c>
      <c r="L8" s="67"/>
      <c r="M8" s="78"/>
    </row>
    <row r="9" spans="1:13" ht="12.75">
      <c r="A9" s="74"/>
      <c r="B9" s="28" t="s">
        <v>37</v>
      </c>
      <c r="C9" s="28"/>
      <c r="D9" s="29"/>
      <c r="E9" s="21"/>
      <c r="F9" s="22"/>
      <c r="G9" s="22"/>
      <c r="H9" s="22"/>
      <c r="I9" s="22"/>
      <c r="J9" s="23"/>
      <c r="K9" s="20">
        <f>IF(L3="FSV","PhDr. Jakub Končelík, Ph.D., děkan",IF(L3="FTVS","Doc. MUDr. Eva Kohlíková, CSc., děkanka",IF(L3="FHS","Mgr. Ing. arch. Marie Pětová, Ph.D., děkanka",IF(L3="CERGE","PhDr. Jakub Končelík, Ph.D., děkan FSV",0))))</f>
        <v>0</v>
      </c>
      <c r="L9" s="14"/>
      <c r="M9" s="78"/>
    </row>
    <row r="10" spans="1:13" ht="12.75">
      <c r="A10" s="7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78"/>
    </row>
    <row r="11" spans="1:13" ht="12.75">
      <c r="A11" s="74"/>
      <c r="B11" s="59" t="s">
        <v>26</v>
      </c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78"/>
    </row>
    <row r="12" spans="1:13" ht="12.75" customHeight="1">
      <c r="A12" s="74"/>
      <c r="B12" s="4"/>
      <c r="C12" s="4"/>
      <c r="D12" s="4"/>
      <c r="E12" s="62" t="s">
        <v>21</v>
      </c>
      <c r="F12" s="4"/>
      <c r="G12" s="4"/>
      <c r="H12" s="63" t="s">
        <v>22</v>
      </c>
      <c r="I12" s="4"/>
      <c r="J12" s="4"/>
      <c r="K12" s="63" t="s">
        <v>23</v>
      </c>
      <c r="L12" s="4"/>
      <c r="M12" s="78"/>
    </row>
    <row r="13" spans="1:13" ht="12.75">
      <c r="A13" s="74"/>
      <c r="B13" s="4"/>
      <c r="C13" s="4"/>
      <c r="D13" s="4"/>
      <c r="E13" s="42"/>
      <c r="F13" s="4"/>
      <c r="G13" s="4"/>
      <c r="H13" s="42"/>
      <c r="I13" s="4"/>
      <c r="J13" s="4"/>
      <c r="K13" s="42"/>
      <c r="L13" s="4"/>
      <c r="M13" s="78"/>
    </row>
    <row r="14" spans="1:13" ht="12.75">
      <c r="A14" s="74"/>
      <c r="B14" s="4" t="s">
        <v>20</v>
      </c>
      <c r="C14" s="4"/>
      <c r="D14" s="4"/>
      <c r="E14" s="6">
        <f>SUM(E15:E19)</f>
        <v>0</v>
      </c>
      <c r="F14" s="5" t="s">
        <v>3</v>
      </c>
      <c r="G14" s="5"/>
      <c r="H14" s="6">
        <f>SUM(H15:H19)</f>
        <v>0</v>
      </c>
      <c r="I14" s="5" t="s">
        <v>3</v>
      </c>
      <c r="J14" s="4"/>
      <c r="K14" s="6">
        <f>SUM(K15:K19)</f>
        <v>0</v>
      </c>
      <c r="L14" s="5" t="s">
        <v>3</v>
      </c>
      <c r="M14" s="78"/>
    </row>
    <row r="15" spans="1:13" ht="12.75">
      <c r="A15" s="74"/>
      <c r="B15" s="4" t="s">
        <v>4</v>
      </c>
      <c r="C15" s="4"/>
      <c r="D15" s="4"/>
      <c r="E15" s="17"/>
      <c r="F15" s="5" t="s">
        <v>3</v>
      </c>
      <c r="G15" s="5"/>
      <c r="H15" s="17"/>
      <c r="I15" s="5" t="s">
        <v>3</v>
      </c>
      <c r="J15" s="4"/>
      <c r="K15" s="7">
        <f>E15-H15</f>
        <v>0</v>
      </c>
      <c r="L15" s="5" t="s">
        <v>3</v>
      </c>
      <c r="M15" s="78"/>
    </row>
    <row r="16" spans="1:13" ht="12.75">
      <c r="A16" s="74"/>
      <c r="B16" s="4" t="s">
        <v>1</v>
      </c>
      <c r="C16" s="4"/>
      <c r="D16" s="4"/>
      <c r="E16" s="17"/>
      <c r="F16" s="5" t="s">
        <v>3</v>
      </c>
      <c r="G16" s="5"/>
      <c r="H16" s="17"/>
      <c r="I16" s="5" t="s">
        <v>3</v>
      </c>
      <c r="J16" s="4"/>
      <c r="K16" s="7">
        <f>E16-H16</f>
        <v>0</v>
      </c>
      <c r="L16" s="5" t="s">
        <v>3</v>
      </c>
      <c r="M16" s="78"/>
    </row>
    <row r="17" spans="1:13" ht="12.75">
      <c r="A17" s="74"/>
      <c r="B17" s="4" t="s">
        <v>2</v>
      </c>
      <c r="C17" s="4"/>
      <c r="D17" s="4"/>
      <c r="E17" s="17"/>
      <c r="F17" s="5" t="s">
        <v>3</v>
      </c>
      <c r="G17" s="5"/>
      <c r="H17" s="17"/>
      <c r="I17" s="5" t="s">
        <v>3</v>
      </c>
      <c r="J17" s="4"/>
      <c r="K17" s="7">
        <f>E17-H17</f>
        <v>0</v>
      </c>
      <c r="L17" s="5" t="s">
        <v>3</v>
      </c>
      <c r="M17" s="78"/>
    </row>
    <row r="18" spans="1:13" ht="12.75">
      <c r="A18" s="74"/>
      <c r="B18" s="4" t="s">
        <v>5</v>
      </c>
      <c r="C18" s="4"/>
      <c r="D18" s="4"/>
      <c r="E18" s="17"/>
      <c r="F18" s="5" t="s">
        <v>3</v>
      </c>
      <c r="G18" s="5"/>
      <c r="H18" s="17"/>
      <c r="I18" s="5" t="s">
        <v>3</v>
      </c>
      <c r="J18" s="4"/>
      <c r="K18" s="7">
        <f>E18-H18</f>
        <v>0</v>
      </c>
      <c r="L18" s="5" t="s">
        <v>3</v>
      </c>
      <c r="M18" s="78"/>
    </row>
    <row r="19" spans="1:13" ht="12.75">
      <c r="A19" s="74"/>
      <c r="B19" s="4" t="s">
        <v>6</v>
      </c>
      <c r="C19" s="4"/>
      <c r="D19" s="4"/>
      <c r="E19" s="17"/>
      <c r="F19" s="5" t="s">
        <v>3</v>
      </c>
      <c r="G19" s="5"/>
      <c r="H19" s="17"/>
      <c r="I19" s="5" t="s">
        <v>3</v>
      </c>
      <c r="J19" s="4"/>
      <c r="K19" s="7">
        <f>E19-H19</f>
        <v>0</v>
      </c>
      <c r="L19" s="5" t="s">
        <v>3</v>
      </c>
      <c r="M19" s="78"/>
    </row>
    <row r="20" spans="1:13" ht="12.75">
      <c r="A20" s="74"/>
      <c r="B20" s="4"/>
      <c r="C20" s="4"/>
      <c r="D20" s="4"/>
      <c r="E20" s="4"/>
      <c r="F20" s="4"/>
      <c r="G20" s="5"/>
      <c r="H20" s="15"/>
      <c r="I20" s="4"/>
      <c r="J20" s="4"/>
      <c r="K20" s="4"/>
      <c r="L20" s="4"/>
      <c r="M20" s="78"/>
    </row>
    <row r="21" spans="1:13" ht="12.75">
      <c r="A21" s="7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78"/>
    </row>
    <row r="22" spans="1:13" ht="12.75">
      <c r="A22" s="74"/>
      <c r="B22" s="8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78"/>
    </row>
    <row r="23" spans="1:13" ht="12.75">
      <c r="A23" s="74"/>
      <c r="B23" s="5"/>
      <c r="C23" s="5"/>
      <c r="D23" s="4"/>
      <c r="E23" s="5" t="s">
        <v>12</v>
      </c>
      <c r="F23" s="5" t="s">
        <v>13</v>
      </c>
      <c r="G23" s="5" t="s">
        <v>14</v>
      </c>
      <c r="H23" s="5"/>
      <c r="I23" s="4"/>
      <c r="J23" s="4"/>
      <c r="K23" s="4"/>
      <c r="L23" s="4"/>
      <c r="M23" s="78"/>
    </row>
    <row r="24" spans="1:13" ht="12.75">
      <c r="A24" s="74"/>
      <c r="B24" s="4" t="s">
        <v>7</v>
      </c>
      <c r="C24" s="4"/>
      <c r="D24" s="4"/>
      <c r="E24" s="10">
        <f>L3</f>
        <v>0</v>
      </c>
      <c r="F24" s="18">
        <v>1</v>
      </c>
      <c r="G24" s="12">
        <f>F24*H14</f>
        <v>0</v>
      </c>
      <c r="H24" s="5" t="s">
        <v>3</v>
      </c>
      <c r="I24" s="64">
        <f>IF(SUM(F24:F28)&lt;&gt;100%,"← Rozpis podílu jednotlivých fakult neodpovídá 100%.","")</f>
      </c>
      <c r="J24" s="64"/>
      <c r="K24" s="64"/>
      <c r="L24" s="64"/>
      <c r="M24" s="78"/>
    </row>
    <row r="25" spans="1:13" ht="12.75">
      <c r="A25" s="74"/>
      <c r="B25" s="4" t="s">
        <v>8</v>
      </c>
      <c r="C25" s="4"/>
      <c r="D25" s="4"/>
      <c r="E25" s="9"/>
      <c r="F25" s="18"/>
      <c r="G25" s="12">
        <f>F25*H14</f>
        <v>0</v>
      </c>
      <c r="H25" s="5" t="s">
        <v>3</v>
      </c>
      <c r="I25" s="64"/>
      <c r="J25" s="64"/>
      <c r="K25" s="64"/>
      <c r="L25" s="64"/>
      <c r="M25" s="78"/>
    </row>
    <row r="26" spans="1:13" ht="12.75">
      <c r="A26" s="74"/>
      <c r="B26" s="4" t="s">
        <v>9</v>
      </c>
      <c r="C26" s="4"/>
      <c r="D26" s="4"/>
      <c r="E26" s="9"/>
      <c r="F26" s="18"/>
      <c r="G26" s="12">
        <f>F26*H14</f>
        <v>0</v>
      </c>
      <c r="H26" s="5" t="s">
        <v>3</v>
      </c>
      <c r="I26" s="64"/>
      <c r="J26" s="64"/>
      <c r="K26" s="64"/>
      <c r="L26" s="64"/>
      <c r="M26" s="78"/>
    </row>
    <row r="27" spans="1:13" ht="12.75">
      <c r="A27" s="74"/>
      <c r="B27" s="4" t="s">
        <v>10</v>
      </c>
      <c r="C27" s="4"/>
      <c r="D27" s="4"/>
      <c r="E27" s="9"/>
      <c r="F27" s="18"/>
      <c r="G27" s="12">
        <f>F27*H14</f>
        <v>0</v>
      </c>
      <c r="H27" s="5" t="s">
        <v>3</v>
      </c>
      <c r="I27" s="64"/>
      <c r="J27" s="64"/>
      <c r="K27" s="64"/>
      <c r="L27" s="64"/>
      <c r="M27" s="78"/>
    </row>
    <row r="28" spans="1:13" ht="12.75">
      <c r="A28" s="74"/>
      <c r="B28" s="4" t="s">
        <v>11</v>
      </c>
      <c r="C28" s="4"/>
      <c r="D28" s="4"/>
      <c r="E28" s="9"/>
      <c r="F28" s="18"/>
      <c r="G28" s="12">
        <f>F28*H14</f>
        <v>0</v>
      </c>
      <c r="H28" s="5" t="s">
        <v>3</v>
      </c>
      <c r="I28" s="64"/>
      <c r="J28" s="64"/>
      <c r="K28" s="64"/>
      <c r="L28" s="64"/>
      <c r="M28" s="78"/>
    </row>
    <row r="29" spans="1:13" ht="12.75">
      <c r="A29" s="7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78"/>
    </row>
    <row r="30" spans="1:13" ht="12.75">
      <c r="A30" s="7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78"/>
    </row>
    <row r="31" spans="1:13" ht="12.75">
      <c r="A31" s="74"/>
      <c r="B31" s="4" t="s">
        <v>36</v>
      </c>
      <c r="C31" s="4"/>
      <c r="D31" s="4"/>
      <c r="E31" s="4"/>
      <c r="F31" s="4"/>
      <c r="G31" s="4"/>
      <c r="H31" s="16">
        <f>SUM(H32:H34)</f>
        <v>0</v>
      </c>
      <c r="I31" s="4"/>
      <c r="J31" s="4"/>
      <c r="K31" s="4"/>
      <c r="L31" s="4"/>
      <c r="M31" s="78"/>
    </row>
    <row r="32" spans="1:13" ht="12.75">
      <c r="A32" s="74"/>
      <c r="B32" s="4" t="s">
        <v>0</v>
      </c>
      <c r="C32" s="4" t="s">
        <v>28</v>
      </c>
      <c r="D32" s="4"/>
      <c r="E32" s="4"/>
      <c r="F32" s="4"/>
      <c r="G32" s="4"/>
      <c r="H32" s="12">
        <f>COUNTIF(L80:L131,"disertační")</f>
        <v>0</v>
      </c>
      <c r="I32" s="4"/>
      <c r="J32" s="4"/>
      <c r="K32" s="4"/>
      <c r="L32" s="4"/>
      <c r="M32" s="78"/>
    </row>
    <row r="33" spans="1:13" ht="12.75">
      <c r="A33" s="74"/>
      <c r="B33" s="4"/>
      <c r="C33" s="4" t="s">
        <v>27</v>
      </c>
      <c r="D33" s="4"/>
      <c r="E33" s="4"/>
      <c r="F33" s="4"/>
      <c r="G33" s="4"/>
      <c r="H33" s="12">
        <f>COUNTIF(L80:L131,"rigorózní")</f>
        <v>0</v>
      </c>
      <c r="I33" s="4"/>
      <c r="J33" s="4"/>
      <c r="K33" s="4"/>
      <c r="L33" s="4"/>
      <c r="M33" s="78"/>
    </row>
    <row r="34" spans="1:13" ht="12.75">
      <c r="A34" s="74"/>
      <c r="B34" s="4"/>
      <c r="C34" s="4" t="s">
        <v>29</v>
      </c>
      <c r="D34" s="4"/>
      <c r="E34" s="4"/>
      <c r="F34" s="4"/>
      <c r="G34" s="4"/>
      <c r="H34" s="12">
        <f>COUNTIF(L80:L131,"diplomová")</f>
        <v>0</v>
      </c>
      <c r="I34" s="4"/>
      <c r="J34" s="4"/>
      <c r="K34" s="4"/>
      <c r="L34" s="4"/>
      <c r="M34" s="78"/>
    </row>
    <row r="35" spans="1:13" ht="12.75">
      <c r="A35" s="7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8"/>
    </row>
    <row r="36" spans="1:13" ht="12.75">
      <c r="A36" s="7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78"/>
    </row>
    <row r="37" spans="1:13" ht="12.75">
      <c r="A37" s="74"/>
      <c r="B37" s="4"/>
      <c r="C37" s="4"/>
      <c r="D37" s="4"/>
      <c r="E37" s="4"/>
      <c r="F37" s="11"/>
      <c r="G37" s="4"/>
      <c r="H37" s="4"/>
      <c r="I37" s="4"/>
      <c r="J37" s="4"/>
      <c r="K37" s="4"/>
      <c r="L37" s="4"/>
      <c r="M37" s="78"/>
    </row>
    <row r="38" spans="1:13" ht="12.75">
      <c r="A38" s="7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8"/>
    </row>
    <row r="39" spans="1:13" ht="12.75">
      <c r="A39" s="7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78"/>
    </row>
    <row r="40" spans="1:13" ht="12.75">
      <c r="A40" s="7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78"/>
    </row>
    <row r="41" spans="1:13" ht="12.75">
      <c r="A41" s="7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78"/>
    </row>
    <row r="42" spans="1:13" ht="12.75">
      <c r="A42" s="7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78"/>
    </row>
    <row r="43" spans="1:13" ht="12.75">
      <c r="A43" s="7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78"/>
    </row>
    <row r="44" spans="1:13" ht="12.75">
      <c r="A44" s="7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8"/>
    </row>
    <row r="45" spans="1:13" ht="12.75">
      <c r="A45" s="7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78"/>
    </row>
    <row r="46" spans="1:13" ht="12.75">
      <c r="A46" s="7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78"/>
    </row>
    <row r="47" spans="1:13" ht="12.75">
      <c r="A47" s="7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78"/>
    </row>
    <row r="48" spans="1:13" ht="12.75">
      <c r="A48" s="74"/>
      <c r="B48" s="41" t="s">
        <v>15</v>
      </c>
      <c r="C48" s="41"/>
      <c r="D48" s="41"/>
      <c r="E48" s="41"/>
      <c r="F48" s="4"/>
      <c r="G48" s="42" t="s">
        <v>16</v>
      </c>
      <c r="H48" s="42"/>
      <c r="I48" s="42"/>
      <c r="J48" s="42"/>
      <c r="K48" s="42"/>
      <c r="L48" s="42"/>
      <c r="M48" s="78"/>
    </row>
    <row r="49" spans="1:13" ht="12.75">
      <c r="A49" s="74"/>
      <c r="B49" s="43"/>
      <c r="C49" s="44"/>
      <c r="D49" s="44"/>
      <c r="E49" s="44"/>
      <c r="F49" s="4"/>
      <c r="G49" s="45"/>
      <c r="H49" s="46"/>
      <c r="I49" s="46"/>
      <c r="J49" s="46"/>
      <c r="K49" s="46"/>
      <c r="L49" s="46"/>
      <c r="M49" s="78"/>
    </row>
    <row r="50" spans="1:13" ht="12.75">
      <c r="A50" s="74"/>
      <c r="B50" s="44"/>
      <c r="C50" s="44"/>
      <c r="D50" s="44"/>
      <c r="E50" s="44"/>
      <c r="F50" s="4"/>
      <c r="G50" s="46"/>
      <c r="H50" s="46"/>
      <c r="I50" s="46"/>
      <c r="J50" s="46"/>
      <c r="K50" s="46"/>
      <c r="L50" s="46"/>
      <c r="M50" s="78"/>
    </row>
    <row r="51" spans="1:13" ht="12.75">
      <c r="A51" s="74"/>
      <c r="B51" s="44"/>
      <c r="C51" s="44"/>
      <c r="D51" s="44"/>
      <c r="E51" s="44"/>
      <c r="F51" s="4"/>
      <c r="G51" s="46"/>
      <c r="H51" s="46"/>
      <c r="I51" s="46"/>
      <c r="J51" s="46"/>
      <c r="K51" s="46"/>
      <c r="L51" s="46"/>
      <c r="M51" s="78"/>
    </row>
    <row r="52" spans="1:13" ht="12.75">
      <c r="A52" s="74"/>
      <c r="B52" s="44"/>
      <c r="C52" s="44"/>
      <c r="D52" s="44"/>
      <c r="E52" s="44"/>
      <c r="F52" s="4"/>
      <c r="G52" s="46"/>
      <c r="H52" s="46"/>
      <c r="I52" s="46"/>
      <c r="J52" s="46"/>
      <c r="K52" s="46"/>
      <c r="L52" s="46"/>
      <c r="M52" s="78"/>
    </row>
    <row r="53" spans="1:13" ht="12.75">
      <c r="A53" s="74"/>
      <c r="B53" s="44"/>
      <c r="C53" s="44"/>
      <c r="D53" s="44"/>
      <c r="E53" s="44"/>
      <c r="F53" s="4"/>
      <c r="G53" s="46"/>
      <c r="H53" s="46"/>
      <c r="I53" s="46"/>
      <c r="J53" s="46"/>
      <c r="K53" s="46"/>
      <c r="L53" s="46"/>
      <c r="M53" s="78"/>
    </row>
    <row r="54" spans="1:13" ht="12.75">
      <c r="A54" s="74"/>
      <c r="B54" s="44"/>
      <c r="C54" s="44"/>
      <c r="D54" s="44"/>
      <c r="E54" s="44"/>
      <c r="F54" s="4"/>
      <c r="G54" s="46"/>
      <c r="H54" s="46"/>
      <c r="I54" s="46"/>
      <c r="J54" s="46"/>
      <c r="K54" s="46"/>
      <c r="L54" s="46"/>
      <c r="M54" s="78"/>
    </row>
    <row r="55" spans="1:13" ht="12.75" customHeight="1">
      <c r="A55" s="74"/>
      <c r="B55" s="4"/>
      <c r="C55" s="4"/>
      <c r="D55" s="4"/>
      <c r="E55" s="4"/>
      <c r="F55" s="4"/>
      <c r="G55" s="63">
        <f>E9</f>
        <v>0</v>
      </c>
      <c r="H55" s="63"/>
      <c r="I55" s="63"/>
      <c r="J55" s="63"/>
      <c r="K55" s="63"/>
      <c r="L55" s="63"/>
      <c r="M55" s="78"/>
    </row>
    <row r="56" spans="1:13" ht="12.75">
      <c r="A56" s="74"/>
      <c r="B56" s="4"/>
      <c r="C56" s="4"/>
      <c r="D56" s="4"/>
      <c r="E56" s="4"/>
      <c r="F56" s="4"/>
      <c r="G56" s="68" t="s">
        <v>25</v>
      </c>
      <c r="H56" s="68"/>
      <c r="I56" s="68"/>
      <c r="J56" s="68"/>
      <c r="K56" s="68"/>
      <c r="L56" s="68"/>
      <c r="M56" s="78"/>
    </row>
    <row r="57" spans="1:13" ht="12.75">
      <c r="A57" s="7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78"/>
    </row>
    <row r="58" spans="1:13" ht="12.75">
      <c r="A58" s="74"/>
      <c r="B58" s="41" t="s">
        <v>15</v>
      </c>
      <c r="C58" s="41"/>
      <c r="D58" s="41"/>
      <c r="E58" s="41"/>
      <c r="F58" s="4"/>
      <c r="G58" s="42" t="s">
        <v>16</v>
      </c>
      <c r="H58" s="42"/>
      <c r="I58" s="42"/>
      <c r="J58" s="42"/>
      <c r="K58" s="42"/>
      <c r="L58" s="42"/>
      <c r="M58" s="78"/>
    </row>
    <row r="59" spans="1:13" ht="12.75">
      <c r="A59" s="74"/>
      <c r="B59" s="44"/>
      <c r="C59" s="44"/>
      <c r="D59" s="44"/>
      <c r="E59" s="44"/>
      <c r="F59" s="4"/>
      <c r="G59" s="46"/>
      <c r="H59" s="46"/>
      <c r="I59" s="46"/>
      <c r="J59" s="46"/>
      <c r="K59" s="46"/>
      <c r="L59" s="46"/>
      <c r="M59" s="78"/>
    </row>
    <row r="60" spans="1:13" ht="12.75">
      <c r="A60" s="74"/>
      <c r="B60" s="44"/>
      <c r="C60" s="44"/>
      <c r="D60" s="44"/>
      <c r="E60" s="44"/>
      <c r="F60" s="4"/>
      <c r="G60" s="46"/>
      <c r="H60" s="46"/>
      <c r="I60" s="46"/>
      <c r="J60" s="46"/>
      <c r="K60" s="46"/>
      <c r="L60" s="46"/>
      <c r="M60" s="78"/>
    </row>
    <row r="61" spans="1:13" ht="12.75">
      <c r="A61" s="74"/>
      <c r="B61" s="44"/>
      <c r="C61" s="44"/>
      <c r="D61" s="44"/>
      <c r="E61" s="44"/>
      <c r="F61" s="4"/>
      <c r="G61" s="46"/>
      <c r="H61" s="46"/>
      <c r="I61" s="46"/>
      <c r="J61" s="46"/>
      <c r="K61" s="46"/>
      <c r="L61" s="46"/>
      <c r="M61" s="78"/>
    </row>
    <row r="62" spans="1:13" ht="12.75">
      <c r="A62" s="74"/>
      <c r="B62" s="44"/>
      <c r="C62" s="44"/>
      <c r="D62" s="44"/>
      <c r="E62" s="44"/>
      <c r="F62" s="4"/>
      <c r="G62" s="46"/>
      <c r="H62" s="46"/>
      <c r="I62" s="46"/>
      <c r="J62" s="46"/>
      <c r="K62" s="46"/>
      <c r="L62" s="46"/>
      <c r="M62" s="78"/>
    </row>
    <row r="63" spans="1:13" ht="12.75">
      <c r="A63" s="74"/>
      <c r="B63" s="44"/>
      <c r="C63" s="44"/>
      <c r="D63" s="44"/>
      <c r="E63" s="44"/>
      <c r="F63" s="4"/>
      <c r="G63" s="46"/>
      <c r="H63" s="46"/>
      <c r="I63" s="46"/>
      <c r="J63" s="46"/>
      <c r="K63" s="46"/>
      <c r="L63" s="46"/>
      <c r="M63" s="78"/>
    </row>
    <row r="64" spans="1:13" ht="12.75">
      <c r="A64" s="74"/>
      <c r="B64" s="44"/>
      <c r="C64" s="44"/>
      <c r="D64" s="44"/>
      <c r="E64" s="44"/>
      <c r="F64" s="4"/>
      <c r="G64" s="46"/>
      <c r="H64" s="46"/>
      <c r="I64" s="46"/>
      <c r="J64" s="46"/>
      <c r="K64" s="46"/>
      <c r="L64" s="46"/>
      <c r="M64" s="78"/>
    </row>
    <row r="65" spans="1:13" ht="12.75">
      <c r="A65" s="74"/>
      <c r="B65" s="4"/>
      <c r="C65" s="4"/>
      <c r="D65" s="4"/>
      <c r="E65" s="4"/>
      <c r="F65" s="4"/>
      <c r="G65" s="62">
        <f>IF(K7&lt;&gt;0,K7,IF(K8&lt;&gt;0,K8,K9))</f>
        <v>0</v>
      </c>
      <c r="H65" s="62"/>
      <c r="I65" s="62"/>
      <c r="J65" s="62"/>
      <c r="K65" s="62"/>
      <c r="L65" s="62"/>
      <c r="M65" s="78"/>
    </row>
    <row r="66" spans="1:13" ht="12.75">
      <c r="A66" s="75"/>
      <c r="B66" s="3"/>
      <c r="C66" s="3"/>
      <c r="D66" s="3"/>
      <c r="E66" s="3"/>
      <c r="F66" s="3"/>
      <c r="G66" s="42"/>
      <c r="H66" s="42"/>
      <c r="I66" s="42"/>
      <c r="J66" s="42"/>
      <c r="K66" s="42"/>
      <c r="L66" s="42"/>
      <c r="M66" s="79"/>
    </row>
    <row r="67" spans="1:13" ht="12.75">
      <c r="A67" s="7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77"/>
    </row>
    <row r="68" spans="1:13" ht="12.75">
      <c r="A68" s="74"/>
      <c r="B68" s="69" t="str">
        <f>B2</f>
        <v>UNIVERZITA KARLOVA - SVV 2017 - ZÁVĚREČNÁ/PRŮBĚŽNÁ ZPRÁVA HLAVNÍHO ŘEŠITELE/ORGANIZÁTORA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8"/>
    </row>
    <row r="69" spans="1:13" ht="12.75">
      <c r="A69" s="74"/>
      <c r="B69" s="39" t="str">
        <f>B3</f>
        <v>fakulta nebo součást univerzity:</v>
      </c>
      <c r="C69" s="39"/>
      <c r="D69" s="40"/>
      <c r="E69" s="24">
        <f>E3</f>
      </c>
      <c r="F69" s="25"/>
      <c r="G69" s="25"/>
      <c r="H69" s="25"/>
      <c r="I69" s="25"/>
      <c r="J69" s="26"/>
      <c r="K69" s="4"/>
      <c r="L69" s="4"/>
      <c r="M69" s="78"/>
    </row>
    <row r="70" spans="1:13" ht="12.75">
      <c r="A70" s="74"/>
      <c r="B70" s="39" t="str">
        <f>B4</f>
        <v>zúčtovací číslo:</v>
      </c>
      <c r="C70" s="39"/>
      <c r="D70" s="40"/>
      <c r="E70" s="27">
        <f>E4</f>
        <v>0</v>
      </c>
      <c r="F70" s="25"/>
      <c r="G70" s="25"/>
      <c r="H70" s="25"/>
      <c r="I70" s="25"/>
      <c r="J70" s="26"/>
      <c r="K70" s="4"/>
      <c r="L70" s="4"/>
      <c r="M70" s="78"/>
    </row>
    <row r="71" spans="1:13" ht="12.75">
      <c r="A71" s="74"/>
      <c r="B71" s="39" t="str">
        <f>B5</f>
        <v>typ:</v>
      </c>
      <c r="C71" s="39"/>
      <c r="D71" s="40"/>
      <c r="E71" s="24">
        <f>E5</f>
        <v>0</v>
      </c>
      <c r="F71" s="25"/>
      <c r="G71" s="25"/>
      <c r="H71" s="25"/>
      <c r="I71" s="25"/>
      <c r="J71" s="26"/>
      <c r="K71" s="4"/>
      <c r="L71" s="4"/>
      <c r="M71" s="78"/>
    </row>
    <row r="72" spans="1:13" ht="12.75">
      <c r="A72" s="74"/>
      <c r="B72" s="28" t="str">
        <f>B6</f>
        <v>název projektu nebo konference:</v>
      </c>
      <c r="C72" s="28"/>
      <c r="D72" s="29"/>
      <c r="E72" s="30">
        <f>E6</f>
        <v>0</v>
      </c>
      <c r="F72" s="31"/>
      <c r="G72" s="31"/>
      <c r="H72" s="31"/>
      <c r="I72" s="31"/>
      <c r="J72" s="32"/>
      <c r="K72" s="4"/>
      <c r="L72" s="4"/>
      <c r="M72" s="78"/>
    </row>
    <row r="73" spans="1:13" ht="12.75">
      <c r="A73" s="74"/>
      <c r="B73" s="28"/>
      <c r="C73" s="28"/>
      <c r="D73" s="29"/>
      <c r="E73" s="33"/>
      <c r="F73" s="34"/>
      <c r="G73" s="34"/>
      <c r="H73" s="34"/>
      <c r="I73" s="34"/>
      <c r="J73" s="35"/>
      <c r="K73" s="4"/>
      <c r="L73" s="4"/>
      <c r="M73" s="78"/>
    </row>
    <row r="74" spans="1:13" ht="12.75">
      <c r="A74" s="74"/>
      <c r="B74" s="28"/>
      <c r="C74" s="28"/>
      <c r="D74" s="29"/>
      <c r="E74" s="36"/>
      <c r="F74" s="37"/>
      <c r="G74" s="37"/>
      <c r="H74" s="37"/>
      <c r="I74" s="37"/>
      <c r="J74" s="38"/>
      <c r="K74" s="4"/>
      <c r="L74" s="4"/>
      <c r="M74" s="78"/>
    </row>
    <row r="75" spans="1:13" ht="12.75">
      <c r="A75" s="74"/>
      <c r="B75" s="28" t="str">
        <f>B9</f>
        <v>hlavní řešitel / org. konference:</v>
      </c>
      <c r="C75" s="28"/>
      <c r="D75" s="29"/>
      <c r="E75" s="24">
        <f>E9</f>
        <v>0</v>
      </c>
      <c r="F75" s="25"/>
      <c r="G75" s="25"/>
      <c r="H75" s="25"/>
      <c r="I75" s="25"/>
      <c r="J75" s="26"/>
      <c r="K75" s="4"/>
      <c r="L75" s="4"/>
      <c r="M75" s="78"/>
    </row>
    <row r="76" spans="1:13" ht="12.75">
      <c r="A76" s="7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8"/>
    </row>
    <row r="77" spans="1:13" ht="12.75">
      <c r="A77" s="74"/>
      <c r="B77" s="59" t="s">
        <v>38</v>
      </c>
      <c r="C77" s="60"/>
      <c r="D77" s="60"/>
      <c r="E77" s="60"/>
      <c r="F77" s="60"/>
      <c r="G77" s="60"/>
      <c r="H77" s="60"/>
      <c r="I77" s="60"/>
      <c r="J77" s="60"/>
      <c r="K77" s="60"/>
      <c r="L77" s="61"/>
      <c r="M77" s="78"/>
    </row>
    <row r="78" spans="1:13" ht="12.75">
      <c r="A78" s="74"/>
      <c r="B78" s="62" t="s">
        <v>30</v>
      </c>
      <c r="C78" s="62"/>
      <c r="D78" s="62" t="s">
        <v>33</v>
      </c>
      <c r="E78" s="62" t="s">
        <v>31</v>
      </c>
      <c r="F78" s="62"/>
      <c r="G78" s="62"/>
      <c r="H78" s="62"/>
      <c r="I78" s="62"/>
      <c r="J78" s="62"/>
      <c r="K78" s="62"/>
      <c r="L78" s="63" t="s">
        <v>32</v>
      </c>
      <c r="M78" s="78"/>
    </row>
    <row r="79" spans="1:13" ht="12.75">
      <c r="A79" s="7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65"/>
      <c r="M79" s="78"/>
    </row>
    <row r="80" spans="1:13" ht="12.75">
      <c r="A80" s="74"/>
      <c r="B80" s="21"/>
      <c r="C80" s="23"/>
      <c r="D80" s="19"/>
      <c r="E80" s="21"/>
      <c r="F80" s="22"/>
      <c r="G80" s="22"/>
      <c r="H80" s="22"/>
      <c r="I80" s="22"/>
      <c r="J80" s="22"/>
      <c r="K80" s="23"/>
      <c r="L80" s="19"/>
      <c r="M80" s="78"/>
    </row>
    <row r="81" spans="1:13" ht="12.75">
      <c r="A81" s="74"/>
      <c r="B81" s="21"/>
      <c r="C81" s="23"/>
      <c r="D81" s="19"/>
      <c r="E81" s="21"/>
      <c r="F81" s="22"/>
      <c r="G81" s="22"/>
      <c r="H81" s="22"/>
      <c r="I81" s="22"/>
      <c r="J81" s="22"/>
      <c r="K81" s="23"/>
      <c r="L81" s="19"/>
      <c r="M81" s="78"/>
    </row>
    <row r="82" spans="1:13" ht="12.75">
      <c r="A82" s="74"/>
      <c r="B82" s="21"/>
      <c r="C82" s="23"/>
      <c r="D82" s="19"/>
      <c r="E82" s="21"/>
      <c r="F82" s="22"/>
      <c r="G82" s="22"/>
      <c r="H82" s="22"/>
      <c r="I82" s="22"/>
      <c r="J82" s="22"/>
      <c r="K82" s="23"/>
      <c r="L82" s="19"/>
      <c r="M82" s="78"/>
    </row>
    <row r="83" spans="1:13" ht="12.75">
      <c r="A83" s="74"/>
      <c r="B83" s="21"/>
      <c r="C83" s="23"/>
      <c r="D83" s="19"/>
      <c r="E83" s="21"/>
      <c r="F83" s="22"/>
      <c r="G83" s="22"/>
      <c r="H83" s="22"/>
      <c r="I83" s="22"/>
      <c r="J83" s="22"/>
      <c r="K83" s="23"/>
      <c r="L83" s="19"/>
      <c r="M83" s="78"/>
    </row>
    <row r="84" spans="1:13" ht="12.75">
      <c r="A84" s="74"/>
      <c r="B84" s="21"/>
      <c r="C84" s="23"/>
      <c r="D84" s="19"/>
      <c r="E84" s="21"/>
      <c r="F84" s="22"/>
      <c r="G84" s="22"/>
      <c r="H84" s="22"/>
      <c r="I84" s="22"/>
      <c r="J84" s="22"/>
      <c r="K84" s="23"/>
      <c r="L84" s="19"/>
      <c r="M84" s="78"/>
    </row>
    <row r="85" spans="1:13" ht="12.75">
      <c r="A85" s="74"/>
      <c r="B85" s="21"/>
      <c r="C85" s="23"/>
      <c r="D85" s="19"/>
      <c r="E85" s="21"/>
      <c r="F85" s="22"/>
      <c r="G85" s="22"/>
      <c r="H85" s="22"/>
      <c r="I85" s="22"/>
      <c r="J85" s="22"/>
      <c r="K85" s="23"/>
      <c r="L85" s="19"/>
      <c r="M85" s="78"/>
    </row>
    <row r="86" spans="1:13" ht="12.75">
      <c r="A86" s="74"/>
      <c r="B86" s="21"/>
      <c r="C86" s="23"/>
      <c r="D86" s="19"/>
      <c r="E86" s="21"/>
      <c r="F86" s="22"/>
      <c r="G86" s="22"/>
      <c r="H86" s="22"/>
      <c r="I86" s="22"/>
      <c r="J86" s="22"/>
      <c r="K86" s="23"/>
      <c r="L86" s="19"/>
      <c r="M86" s="78"/>
    </row>
    <row r="87" spans="1:13" ht="12.75">
      <c r="A87" s="74"/>
      <c r="B87" s="21"/>
      <c r="C87" s="23"/>
      <c r="D87" s="19"/>
      <c r="E87" s="21"/>
      <c r="F87" s="22"/>
      <c r="G87" s="22"/>
      <c r="H87" s="22"/>
      <c r="I87" s="22"/>
      <c r="J87" s="22"/>
      <c r="K87" s="23"/>
      <c r="L87" s="19"/>
      <c r="M87" s="78"/>
    </row>
    <row r="88" spans="1:13" ht="12.75">
      <c r="A88" s="74"/>
      <c r="B88" s="21"/>
      <c r="C88" s="23"/>
      <c r="D88" s="19"/>
      <c r="E88" s="21"/>
      <c r="F88" s="22"/>
      <c r="G88" s="22"/>
      <c r="H88" s="22"/>
      <c r="I88" s="22"/>
      <c r="J88" s="22"/>
      <c r="K88" s="23"/>
      <c r="L88" s="19"/>
      <c r="M88" s="78"/>
    </row>
    <row r="89" spans="1:13" ht="12.75">
      <c r="A89" s="74"/>
      <c r="B89" s="21"/>
      <c r="C89" s="23"/>
      <c r="D89" s="19"/>
      <c r="E89" s="21"/>
      <c r="F89" s="22"/>
      <c r="G89" s="22"/>
      <c r="H89" s="22"/>
      <c r="I89" s="22"/>
      <c r="J89" s="22"/>
      <c r="K89" s="23"/>
      <c r="L89" s="19"/>
      <c r="M89" s="78"/>
    </row>
    <row r="90" spans="1:13" ht="12.75">
      <c r="A90" s="74"/>
      <c r="B90" s="21"/>
      <c r="C90" s="23"/>
      <c r="D90" s="19"/>
      <c r="E90" s="21"/>
      <c r="F90" s="22"/>
      <c r="G90" s="22"/>
      <c r="H90" s="22"/>
      <c r="I90" s="22"/>
      <c r="J90" s="22"/>
      <c r="K90" s="23"/>
      <c r="L90" s="19"/>
      <c r="M90" s="78"/>
    </row>
    <row r="91" spans="1:13" ht="12.75">
      <c r="A91" s="74"/>
      <c r="B91" s="21"/>
      <c r="C91" s="23"/>
      <c r="D91" s="19"/>
      <c r="E91" s="21"/>
      <c r="F91" s="22"/>
      <c r="G91" s="22"/>
      <c r="H91" s="22"/>
      <c r="I91" s="22"/>
      <c r="J91" s="22"/>
      <c r="K91" s="23"/>
      <c r="L91" s="19"/>
      <c r="M91" s="78"/>
    </row>
    <row r="92" spans="1:13" ht="12.75">
      <c r="A92" s="74"/>
      <c r="B92" s="21"/>
      <c r="C92" s="23"/>
      <c r="D92" s="19"/>
      <c r="E92" s="21"/>
      <c r="F92" s="22"/>
      <c r="G92" s="22"/>
      <c r="H92" s="22"/>
      <c r="I92" s="22"/>
      <c r="J92" s="22"/>
      <c r="K92" s="23"/>
      <c r="L92" s="19"/>
      <c r="M92" s="78"/>
    </row>
    <row r="93" spans="1:13" ht="12.75">
      <c r="A93" s="74"/>
      <c r="B93" s="21"/>
      <c r="C93" s="23"/>
      <c r="D93" s="19"/>
      <c r="E93" s="21"/>
      <c r="F93" s="22"/>
      <c r="G93" s="22"/>
      <c r="H93" s="22"/>
      <c r="I93" s="22"/>
      <c r="J93" s="22"/>
      <c r="K93" s="23"/>
      <c r="L93" s="19"/>
      <c r="M93" s="78"/>
    </row>
    <row r="94" spans="1:13" ht="12.75">
      <c r="A94" s="74"/>
      <c r="B94" s="21"/>
      <c r="C94" s="23"/>
      <c r="D94" s="19"/>
      <c r="E94" s="21"/>
      <c r="F94" s="22"/>
      <c r="G94" s="22"/>
      <c r="H94" s="22"/>
      <c r="I94" s="22"/>
      <c r="J94" s="22"/>
      <c r="K94" s="23"/>
      <c r="L94" s="19"/>
      <c r="M94" s="78"/>
    </row>
    <row r="95" spans="1:13" ht="12.75">
      <c r="A95" s="74"/>
      <c r="B95" s="21"/>
      <c r="C95" s="23"/>
      <c r="D95" s="19"/>
      <c r="E95" s="21"/>
      <c r="F95" s="22"/>
      <c r="G95" s="22"/>
      <c r="H95" s="22"/>
      <c r="I95" s="22"/>
      <c r="J95" s="22"/>
      <c r="K95" s="23"/>
      <c r="L95" s="19"/>
      <c r="M95" s="78"/>
    </row>
    <row r="96" spans="1:13" ht="12.75">
      <c r="A96" s="74"/>
      <c r="B96" s="21"/>
      <c r="C96" s="23"/>
      <c r="D96" s="19"/>
      <c r="E96" s="21"/>
      <c r="F96" s="22"/>
      <c r="G96" s="22"/>
      <c r="H96" s="22"/>
      <c r="I96" s="22"/>
      <c r="J96" s="22"/>
      <c r="K96" s="23"/>
      <c r="L96" s="19"/>
      <c r="M96" s="78"/>
    </row>
    <row r="97" spans="1:13" ht="12.75">
      <c r="A97" s="74"/>
      <c r="B97" s="21"/>
      <c r="C97" s="23"/>
      <c r="D97" s="19"/>
      <c r="E97" s="21"/>
      <c r="F97" s="22"/>
      <c r="G97" s="22"/>
      <c r="H97" s="22"/>
      <c r="I97" s="22"/>
      <c r="J97" s="22"/>
      <c r="K97" s="23"/>
      <c r="L97" s="19"/>
      <c r="M97" s="78"/>
    </row>
    <row r="98" spans="1:13" ht="12.75">
      <c r="A98" s="74"/>
      <c r="B98" s="21"/>
      <c r="C98" s="23"/>
      <c r="D98" s="19"/>
      <c r="E98" s="21"/>
      <c r="F98" s="22"/>
      <c r="G98" s="22"/>
      <c r="H98" s="22"/>
      <c r="I98" s="22"/>
      <c r="J98" s="22"/>
      <c r="K98" s="23"/>
      <c r="L98" s="19"/>
      <c r="M98" s="78"/>
    </row>
    <row r="99" spans="1:13" ht="12.75">
      <c r="A99" s="74"/>
      <c r="B99" s="21"/>
      <c r="C99" s="23"/>
      <c r="D99" s="19"/>
      <c r="E99" s="21"/>
      <c r="F99" s="22"/>
      <c r="G99" s="22"/>
      <c r="H99" s="22"/>
      <c r="I99" s="22"/>
      <c r="J99" s="22"/>
      <c r="K99" s="23"/>
      <c r="L99" s="19"/>
      <c r="M99" s="78"/>
    </row>
    <row r="100" spans="1:13" ht="12.75">
      <c r="A100" s="74"/>
      <c r="B100" s="21"/>
      <c r="C100" s="23"/>
      <c r="D100" s="19"/>
      <c r="E100" s="21"/>
      <c r="F100" s="22"/>
      <c r="G100" s="22"/>
      <c r="H100" s="22"/>
      <c r="I100" s="22"/>
      <c r="J100" s="22"/>
      <c r="K100" s="23"/>
      <c r="L100" s="19"/>
      <c r="M100" s="78"/>
    </row>
    <row r="101" spans="1:13" ht="12.75">
      <c r="A101" s="74"/>
      <c r="B101" s="21"/>
      <c r="C101" s="23"/>
      <c r="D101" s="19"/>
      <c r="E101" s="21"/>
      <c r="F101" s="22"/>
      <c r="G101" s="22"/>
      <c r="H101" s="22"/>
      <c r="I101" s="22"/>
      <c r="J101" s="22"/>
      <c r="K101" s="23"/>
      <c r="L101" s="19"/>
      <c r="M101" s="78"/>
    </row>
    <row r="102" spans="1:13" ht="12.75">
      <c r="A102" s="74"/>
      <c r="B102" s="21"/>
      <c r="C102" s="23"/>
      <c r="D102" s="19"/>
      <c r="E102" s="21"/>
      <c r="F102" s="22"/>
      <c r="G102" s="22"/>
      <c r="H102" s="22"/>
      <c r="I102" s="22"/>
      <c r="J102" s="22"/>
      <c r="K102" s="23"/>
      <c r="L102" s="19"/>
      <c r="M102" s="78"/>
    </row>
    <row r="103" spans="1:13" ht="12.75">
      <c r="A103" s="74"/>
      <c r="B103" s="21"/>
      <c r="C103" s="23"/>
      <c r="D103" s="19"/>
      <c r="E103" s="21"/>
      <c r="F103" s="22"/>
      <c r="G103" s="22"/>
      <c r="H103" s="22"/>
      <c r="I103" s="22"/>
      <c r="J103" s="22"/>
      <c r="K103" s="23"/>
      <c r="L103" s="19"/>
      <c r="M103" s="78"/>
    </row>
    <row r="104" spans="1:13" ht="12.75">
      <c r="A104" s="74"/>
      <c r="B104" s="21"/>
      <c r="C104" s="23"/>
      <c r="D104" s="19"/>
      <c r="E104" s="21"/>
      <c r="F104" s="22"/>
      <c r="G104" s="22"/>
      <c r="H104" s="22"/>
      <c r="I104" s="22"/>
      <c r="J104" s="22"/>
      <c r="K104" s="23"/>
      <c r="L104" s="19"/>
      <c r="M104" s="78"/>
    </row>
    <row r="105" spans="1:13" ht="12.75">
      <c r="A105" s="74"/>
      <c r="B105" s="21"/>
      <c r="C105" s="23"/>
      <c r="D105" s="19"/>
      <c r="E105" s="21"/>
      <c r="F105" s="22"/>
      <c r="G105" s="22"/>
      <c r="H105" s="22"/>
      <c r="I105" s="22"/>
      <c r="J105" s="22"/>
      <c r="K105" s="23"/>
      <c r="L105" s="19"/>
      <c r="M105" s="78"/>
    </row>
    <row r="106" spans="1:13" ht="12.75">
      <c r="A106" s="74"/>
      <c r="B106" s="21"/>
      <c r="C106" s="23"/>
      <c r="D106" s="19"/>
      <c r="E106" s="21"/>
      <c r="F106" s="22"/>
      <c r="G106" s="22"/>
      <c r="H106" s="22"/>
      <c r="I106" s="22"/>
      <c r="J106" s="22"/>
      <c r="K106" s="23"/>
      <c r="L106" s="19"/>
      <c r="M106" s="78"/>
    </row>
    <row r="107" spans="1:13" ht="12.75">
      <c r="A107" s="74"/>
      <c r="B107" s="21"/>
      <c r="C107" s="23"/>
      <c r="D107" s="19"/>
      <c r="E107" s="21"/>
      <c r="F107" s="22"/>
      <c r="G107" s="22"/>
      <c r="H107" s="22"/>
      <c r="I107" s="22"/>
      <c r="J107" s="22"/>
      <c r="K107" s="23"/>
      <c r="L107" s="19"/>
      <c r="M107" s="78"/>
    </row>
    <row r="108" spans="1:13" ht="12.75">
      <c r="A108" s="74"/>
      <c r="B108" s="21"/>
      <c r="C108" s="23"/>
      <c r="D108" s="19"/>
      <c r="E108" s="21"/>
      <c r="F108" s="22"/>
      <c r="G108" s="22"/>
      <c r="H108" s="22"/>
      <c r="I108" s="22"/>
      <c r="J108" s="22"/>
      <c r="K108" s="23"/>
      <c r="L108" s="19"/>
      <c r="M108" s="78"/>
    </row>
    <row r="109" spans="1:13" ht="12.75">
      <c r="A109" s="74"/>
      <c r="B109" s="21"/>
      <c r="C109" s="23"/>
      <c r="D109" s="19"/>
      <c r="E109" s="21"/>
      <c r="F109" s="22"/>
      <c r="G109" s="22"/>
      <c r="H109" s="22"/>
      <c r="I109" s="22"/>
      <c r="J109" s="22"/>
      <c r="K109" s="23"/>
      <c r="L109" s="19"/>
      <c r="M109" s="78"/>
    </row>
    <row r="110" spans="1:13" ht="12.75">
      <c r="A110" s="74"/>
      <c r="B110" s="21"/>
      <c r="C110" s="23"/>
      <c r="D110" s="19"/>
      <c r="E110" s="21"/>
      <c r="F110" s="22"/>
      <c r="G110" s="22"/>
      <c r="H110" s="22"/>
      <c r="I110" s="22"/>
      <c r="J110" s="22"/>
      <c r="K110" s="23"/>
      <c r="L110" s="19"/>
      <c r="M110" s="78"/>
    </row>
    <row r="111" spans="1:13" ht="12.75">
      <c r="A111" s="74"/>
      <c r="B111" s="21"/>
      <c r="C111" s="23"/>
      <c r="D111" s="19"/>
      <c r="E111" s="21"/>
      <c r="F111" s="22"/>
      <c r="G111" s="22"/>
      <c r="H111" s="22"/>
      <c r="I111" s="22"/>
      <c r="J111" s="22"/>
      <c r="K111" s="23"/>
      <c r="L111" s="19"/>
      <c r="M111" s="78"/>
    </row>
    <row r="112" spans="1:13" ht="12.75">
      <c r="A112" s="74"/>
      <c r="B112" s="21"/>
      <c r="C112" s="23"/>
      <c r="D112" s="19"/>
      <c r="E112" s="21"/>
      <c r="F112" s="22"/>
      <c r="G112" s="22"/>
      <c r="H112" s="22"/>
      <c r="I112" s="22"/>
      <c r="J112" s="22"/>
      <c r="K112" s="23"/>
      <c r="L112" s="19"/>
      <c r="M112" s="78"/>
    </row>
    <row r="113" spans="1:13" ht="12.75">
      <c r="A113" s="74"/>
      <c r="B113" s="21"/>
      <c r="C113" s="23"/>
      <c r="D113" s="19"/>
      <c r="E113" s="21"/>
      <c r="F113" s="22"/>
      <c r="G113" s="22"/>
      <c r="H113" s="22"/>
      <c r="I113" s="22"/>
      <c r="J113" s="22"/>
      <c r="K113" s="23"/>
      <c r="L113" s="19"/>
      <c r="M113" s="78"/>
    </row>
    <row r="114" spans="1:13" ht="12.75">
      <c r="A114" s="74"/>
      <c r="B114" s="21"/>
      <c r="C114" s="23"/>
      <c r="D114" s="19"/>
      <c r="E114" s="21"/>
      <c r="F114" s="22"/>
      <c r="G114" s="22"/>
      <c r="H114" s="22"/>
      <c r="I114" s="22"/>
      <c r="J114" s="22"/>
      <c r="K114" s="23"/>
      <c r="L114" s="19"/>
      <c r="M114" s="78"/>
    </row>
    <row r="115" spans="1:13" ht="12.75">
      <c r="A115" s="74"/>
      <c r="B115" s="21"/>
      <c r="C115" s="23"/>
      <c r="D115" s="19"/>
      <c r="E115" s="21"/>
      <c r="F115" s="22"/>
      <c r="G115" s="22"/>
      <c r="H115" s="22"/>
      <c r="I115" s="22"/>
      <c r="J115" s="22"/>
      <c r="K115" s="23"/>
      <c r="L115" s="19"/>
      <c r="M115" s="78"/>
    </row>
    <row r="116" spans="1:13" ht="12.75">
      <c r="A116" s="74"/>
      <c r="B116" s="21"/>
      <c r="C116" s="23"/>
      <c r="D116" s="19"/>
      <c r="E116" s="21"/>
      <c r="F116" s="22"/>
      <c r="G116" s="22"/>
      <c r="H116" s="22"/>
      <c r="I116" s="22"/>
      <c r="J116" s="22"/>
      <c r="K116" s="23"/>
      <c r="L116" s="19"/>
      <c r="M116" s="78"/>
    </row>
    <row r="117" spans="1:13" ht="12.75">
      <c r="A117" s="74"/>
      <c r="B117" s="21"/>
      <c r="C117" s="23"/>
      <c r="D117" s="19"/>
      <c r="E117" s="21"/>
      <c r="F117" s="22"/>
      <c r="G117" s="22"/>
      <c r="H117" s="22"/>
      <c r="I117" s="22"/>
      <c r="J117" s="22"/>
      <c r="K117" s="23"/>
      <c r="L117" s="19"/>
      <c r="M117" s="78"/>
    </row>
    <row r="118" spans="1:13" ht="12.75">
      <c r="A118" s="74"/>
      <c r="B118" s="21"/>
      <c r="C118" s="23"/>
      <c r="D118" s="19"/>
      <c r="E118" s="21"/>
      <c r="F118" s="22"/>
      <c r="G118" s="22"/>
      <c r="H118" s="22"/>
      <c r="I118" s="22"/>
      <c r="J118" s="22"/>
      <c r="K118" s="23"/>
      <c r="L118" s="19"/>
      <c r="M118" s="78"/>
    </row>
    <row r="119" spans="1:13" ht="12.75">
      <c r="A119" s="74"/>
      <c r="B119" s="21"/>
      <c r="C119" s="23"/>
      <c r="D119" s="19"/>
      <c r="E119" s="21"/>
      <c r="F119" s="22"/>
      <c r="G119" s="22"/>
      <c r="H119" s="22"/>
      <c r="I119" s="22"/>
      <c r="J119" s="22"/>
      <c r="K119" s="23"/>
      <c r="L119" s="19"/>
      <c r="M119" s="78"/>
    </row>
    <row r="120" spans="1:13" ht="12.75">
      <c r="A120" s="74"/>
      <c r="B120" s="21"/>
      <c r="C120" s="23"/>
      <c r="D120" s="19"/>
      <c r="E120" s="21"/>
      <c r="F120" s="22"/>
      <c r="G120" s="22"/>
      <c r="H120" s="22"/>
      <c r="I120" s="22"/>
      <c r="J120" s="22"/>
      <c r="K120" s="23"/>
      <c r="L120" s="19"/>
      <c r="M120" s="78"/>
    </row>
    <row r="121" spans="1:13" ht="12.75">
      <c r="A121" s="74"/>
      <c r="B121" s="21"/>
      <c r="C121" s="23"/>
      <c r="D121" s="19"/>
      <c r="E121" s="21"/>
      <c r="F121" s="22"/>
      <c r="G121" s="22"/>
      <c r="H121" s="22"/>
      <c r="I121" s="22"/>
      <c r="J121" s="22"/>
      <c r="K121" s="23"/>
      <c r="L121" s="19"/>
      <c r="M121" s="78"/>
    </row>
    <row r="122" spans="1:13" ht="12.75">
      <c r="A122" s="74"/>
      <c r="B122" s="21"/>
      <c r="C122" s="23"/>
      <c r="D122" s="19"/>
      <c r="E122" s="21"/>
      <c r="F122" s="22"/>
      <c r="G122" s="22"/>
      <c r="H122" s="22"/>
      <c r="I122" s="22"/>
      <c r="J122" s="22"/>
      <c r="K122" s="23"/>
      <c r="L122" s="19"/>
      <c r="M122" s="78"/>
    </row>
    <row r="123" spans="1:13" ht="12.75">
      <c r="A123" s="74"/>
      <c r="B123" s="21"/>
      <c r="C123" s="23"/>
      <c r="D123" s="19"/>
      <c r="E123" s="21"/>
      <c r="F123" s="22"/>
      <c r="G123" s="22"/>
      <c r="H123" s="22"/>
      <c r="I123" s="22"/>
      <c r="J123" s="22"/>
      <c r="K123" s="23"/>
      <c r="L123" s="19"/>
      <c r="M123" s="78"/>
    </row>
    <row r="124" spans="1:13" ht="12.75">
      <c r="A124" s="74"/>
      <c r="B124" s="21"/>
      <c r="C124" s="23"/>
      <c r="D124" s="19"/>
      <c r="E124" s="21"/>
      <c r="F124" s="22"/>
      <c r="G124" s="22"/>
      <c r="H124" s="22"/>
      <c r="I124" s="22"/>
      <c r="J124" s="22"/>
      <c r="K124" s="23"/>
      <c r="L124" s="19"/>
      <c r="M124" s="78"/>
    </row>
    <row r="125" spans="1:13" ht="12.75">
      <c r="A125" s="74"/>
      <c r="B125" s="21"/>
      <c r="C125" s="23"/>
      <c r="D125" s="19"/>
      <c r="E125" s="21"/>
      <c r="F125" s="22"/>
      <c r="G125" s="22"/>
      <c r="H125" s="22"/>
      <c r="I125" s="22"/>
      <c r="J125" s="22"/>
      <c r="K125" s="23"/>
      <c r="L125" s="19"/>
      <c r="M125" s="78"/>
    </row>
    <row r="126" spans="1:13" ht="12.75">
      <c r="A126" s="74"/>
      <c r="B126" s="21"/>
      <c r="C126" s="23"/>
      <c r="D126" s="19"/>
      <c r="E126" s="21"/>
      <c r="F126" s="22"/>
      <c r="G126" s="22"/>
      <c r="H126" s="22"/>
      <c r="I126" s="22"/>
      <c r="J126" s="22"/>
      <c r="K126" s="23"/>
      <c r="L126" s="19"/>
      <c r="M126" s="78"/>
    </row>
    <row r="127" spans="1:13" ht="12.75">
      <c r="A127" s="74"/>
      <c r="B127" s="21"/>
      <c r="C127" s="23"/>
      <c r="D127" s="19"/>
      <c r="E127" s="21"/>
      <c r="F127" s="22"/>
      <c r="G127" s="22"/>
      <c r="H127" s="22"/>
      <c r="I127" s="22"/>
      <c r="J127" s="22"/>
      <c r="K127" s="23"/>
      <c r="L127" s="19"/>
      <c r="M127" s="78"/>
    </row>
    <row r="128" spans="1:13" ht="12.75">
      <c r="A128" s="74"/>
      <c r="B128" s="21"/>
      <c r="C128" s="23"/>
      <c r="D128" s="19"/>
      <c r="E128" s="21"/>
      <c r="F128" s="22"/>
      <c r="G128" s="22"/>
      <c r="H128" s="22"/>
      <c r="I128" s="22"/>
      <c r="J128" s="22"/>
      <c r="K128" s="23"/>
      <c r="L128" s="19"/>
      <c r="M128" s="78"/>
    </row>
    <row r="129" spans="1:13" ht="12.75">
      <c r="A129" s="74"/>
      <c r="B129" s="21"/>
      <c r="C129" s="23"/>
      <c r="D129" s="19"/>
      <c r="E129" s="21"/>
      <c r="F129" s="22"/>
      <c r="G129" s="22"/>
      <c r="H129" s="22"/>
      <c r="I129" s="22"/>
      <c r="J129" s="22"/>
      <c r="K129" s="23"/>
      <c r="L129" s="19"/>
      <c r="M129" s="78"/>
    </row>
    <row r="130" spans="1:13" ht="12.75">
      <c r="A130" s="74"/>
      <c r="B130" s="21"/>
      <c r="C130" s="23"/>
      <c r="D130" s="19"/>
      <c r="E130" s="21"/>
      <c r="F130" s="22"/>
      <c r="G130" s="22"/>
      <c r="H130" s="22"/>
      <c r="I130" s="22"/>
      <c r="J130" s="22"/>
      <c r="K130" s="23"/>
      <c r="L130" s="19"/>
      <c r="M130" s="78"/>
    </row>
    <row r="131" spans="1:13" ht="12.75">
      <c r="A131" s="74"/>
      <c r="B131" s="21"/>
      <c r="C131" s="23"/>
      <c r="D131" s="19"/>
      <c r="E131" s="21"/>
      <c r="F131" s="22"/>
      <c r="G131" s="22"/>
      <c r="H131" s="22"/>
      <c r="I131" s="22"/>
      <c r="J131" s="22"/>
      <c r="K131" s="23"/>
      <c r="L131" s="19"/>
      <c r="M131" s="78"/>
    </row>
    <row r="132" spans="1:13" ht="12.75">
      <c r="A132" s="7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9"/>
    </row>
    <row r="133" spans="1:13" ht="12.7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77"/>
    </row>
    <row r="134" spans="1:13" ht="12.75">
      <c r="A134" s="74"/>
      <c r="B134" s="69" t="str">
        <f>B68</f>
        <v>UNIVERZITA KARLOVA - SVV 2017 - ZÁVĚREČNÁ/PRŮBĚŽNÁ ZPRÁVA HLAVNÍHO ŘEŠITELE/ORGANIZÁTORA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8"/>
    </row>
    <row r="135" spans="1:13" ht="12.75">
      <c r="A135" s="74"/>
      <c r="B135" s="39" t="str">
        <f>B69</f>
        <v>fakulta nebo součást univerzity:</v>
      </c>
      <c r="C135" s="39"/>
      <c r="D135" s="40"/>
      <c r="E135" s="24">
        <f>E69</f>
      </c>
      <c r="F135" s="25"/>
      <c r="G135" s="25"/>
      <c r="H135" s="25"/>
      <c r="I135" s="25"/>
      <c r="J135" s="26"/>
      <c r="K135" s="4"/>
      <c r="L135" s="4"/>
      <c r="M135" s="78"/>
    </row>
    <row r="136" spans="1:13" ht="12.75">
      <c r="A136" s="74"/>
      <c r="B136" s="39" t="str">
        <f>B70</f>
        <v>zúčtovací číslo:</v>
      </c>
      <c r="C136" s="39"/>
      <c r="D136" s="40"/>
      <c r="E136" s="27">
        <f>E70</f>
        <v>0</v>
      </c>
      <c r="F136" s="25"/>
      <c r="G136" s="25"/>
      <c r="H136" s="25"/>
      <c r="I136" s="25"/>
      <c r="J136" s="26"/>
      <c r="K136" s="4"/>
      <c r="L136" s="4"/>
      <c r="M136" s="78"/>
    </row>
    <row r="137" spans="1:13" ht="12.75">
      <c r="A137" s="74"/>
      <c r="B137" s="39" t="str">
        <f>B71</f>
        <v>typ:</v>
      </c>
      <c r="C137" s="39"/>
      <c r="D137" s="40"/>
      <c r="E137" s="24">
        <f>E71</f>
        <v>0</v>
      </c>
      <c r="F137" s="25"/>
      <c r="G137" s="25"/>
      <c r="H137" s="25"/>
      <c r="I137" s="25"/>
      <c r="J137" s="26"/>
      <c r="K137" s="4"/>
      <c r="L137" s="4"/>
      <c r="M137" s="78"/>
    </row>
    <row r="138" spans="1:13" ht="12.75">
      <c r="A138" s="74"/>
      <c r="B138" s="28" t="str">
        <f>B72</f>
        <v>název projektu nebo konference:</v>
      </c>
      <c r="C138" s="28"/>
      <c r="D138" s="29"/>
      <c r="E138" s="30">
        <f>E72</f>
        <v>0</v>
      </c>
      <c r="F138" s="31"/>
      <c r="G138" s="31"/>
      <c r="H138" s="31"/>
      <c r="I138" s="31"/>
      <c r="J138" s="32"/>
      <c r="K138" s="4"/>
      <c r="L138" s="72"/>
      <c r="M138" s="78"/>
    </row>
    <row r="139" spans="1:13" ht="12.75">
      <c r="A139" s="74"/>
      <c r="B139" s="28"/>
      <c r="C139" s="28"/>
      <c r="D139" s="29"/>
      <c r="E139" s="33"/>
      <c r="F139" s="34"/>
      <c r="G139" s="34"/>
      <c r="H139" s="34"/>
      <c r="I139" s="34"/>
      <c r="J139" s="35"/>
      <c r="K139" s="4"/>
      <c r="L139" s="4"/>
      <c r="M139" s="78"/>
    </row>
    <row r="140" spans="1:13" ht="12.75">
      <c r="A140" s="74"/>
      <c r="B140" s="28"/>
      <c r="C140" s="28"/>
      <c r="D140" s="29"/>
      <c r="E140" s="36"/>
      <c r="F140" s="37"/>
      <c r="G140" s="37"/>
      <c r="H140" s="37"/>
      <c r="I140" s="37"/>
      <c r="J140" s="38"/>
      <c r="K140" s="4"/>
      <c r="L140" s="4"/>
      <c r="M140" s="78"/>
    </row>
    <row r="141" spans="1:13" ht="12.75">
      <c r="A141" s="74"/>
      <c r="B141" s="28" t="str">
        <f>B75</f>
        <v>hlavní řešitel / org. konference:</v>
      </c>
      <c r="C141" s="28"/>
      <c r="D141" s="29"/>
      <c r="E141" s="24">
        <f>E75</f>
        <v>0</v>
      </c>
      <c r="F141" s="25"/>
      <c r="G141" s="25"/>
      <c r="H141" s="25"/>
      <c r="I141" s="25"/>
      <c r="J141" s="26"/>
      <c r="K141" s="4"/>
      <c r="L141" s="4"/>
      <c r="M141" s="78"/>
    </row>
    <row r="142" spans="1:13" ht="12.75">
      <c r="A142" s="7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78"/>
    </row>
    <row r="143" spans="1:13" ht="12.75">
      <c r="A143" s="74"/>
      <c r="B143" s="59" t="s">
        <v>40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1"/>
      <c r="M143" s="78"/>
    </row>
    <row r="144" spans="1:13" ht="12.75">
      <c r="A144" s="74"/>
      <c r="B144" s="62" t="s">
        <v>41</v>
      </c>
      <c r="C144" s="62"/>
      <c r="D144" s="62" t="s">
        <v>30</v>
      </c>
      <c r="E144" s="62"/>
      <c r="F144" s="62"/>
      <c r="G144" s="62" t="s">
        <v>33</v>
      </c>
      <c r="H144" s="62"/>
      <c r="I144" s="62" t="s">
        <v>42</v>
      </c>
      <c r="J144" s="62"/>
      <c r="K144" s="62" t="s">
        <v>43</v>
      </c>
      <c r="L144" s="62"/>
      <c r="M144" s="78"/>
    </row>
    <row r="145" spans="1:13" ht="12.75">
      <c r="A145" s="74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78"/>
    </row>
    <row r="146" spans="1:13" ht="12.75">
      <c r="A146" s="74"/>
      <c r="B146" s="87" t="s">
        <v>44</v>
      </c>
      <c r="C146" s="88"/>
      <c r="D146" s="89">
        <f>E9</f>
        <v>0</v>
      </c>
      <c r="E146" s="89"/>
      <c r="F146" s="89"/>
      <c r="G146" s="44"/>
      <c r="H146" s="44"/>
      <c r="I146" s="43"/>
      <c r="J146" s="44"/>
      <c r="K146" s="44"/>
      <c r="L146" s="44"/>
      <c r="M146" s="78"/>
    </row>
    <row r="147" spans="1:13" ht="12.75">
      <c r="A147" s="74"/>
      <c r="B147" s="70"/>
      <c r="C147" s="71"/>
      <c r="D147" s="84"/>
      <c r="E147" s="84"/>
      <c r="F147" s="84"/>
      <c r="G147" s="44"/>
      <c r="H147" s="44"/>
      <c r="I147" s="44"/>
      <c r="J147" s="44"/>
      <c r="K147" s="44"/>
      <c r="L147" s="44"/>
      <c r="M147" s="78"/>
    </row>
    <row r="148" spans="1:13" ht="12.75">
      <c r="A148" s="74"/>
      <c r="B148" s="70"/>
      <c r="C148" s="71"/>
      <c r="D148" s="84"/>
      <c r="E148" s="84"/>
      <c r="F148" s="84"/>
      <c r="G148" s="44"/>
      <c r="H148" s="44"/>
      <c r="I148" s="44"/>
      <c r="J148" s="44"/>
      <c r="K148" s="44"/>
      <c r="L148" s="44"/>
      <c r="M148" s="78"/>
    </row>
    <row r="149" spans="1:13" ht="12.75">
      <c r="A149" s="74"/>
      <c r="B149" s="70"/>
      <c r="C149" s="71"/>
      <c r="D149" s="84"/>
      <c r="E149" s="84"/>
      <c r="F149" s="84"/>
      <c r="G149" s="44"/>
      <c r="H149" s="44"/>
      <c r="I149" s="44"/>
      <c r="J149" s="44"/>
      <c r="K149" s="44"/>
      <c r="L149" s="44"/>
      <c r="M149" s="78"/>
    </row>
    <row r="150" spans="1:13" ht="12.75">
      <c r="A150" s="74"/>
      <c r="B150" s="70"/>
      <c r="C150" s="71"/>
      <c r="D150" s="84"/>
      <c r="E150" s="84"/>
      <c r="F150" s="84"/>
      <c r="G150" s="44"/>
      <c r="H150" s="44"/>
      <c r="I150" s="44"/>
      <c r="J150" s="44"/>
      <c r="K150" s="44"/>
      <c r="L150" s="44"/>
      <c r="M150" s="78"/>
    </row>
    <row r="151" spans="1:13" ht="12.75">
      <c r="A151" s="74"/>
      <c r="B151" s="70"/>
      <c r="C151" s="71"/>
      <c r="D151" s="84"/>
      <c r="E151" s="84"/>
      <c r="F151" s="84"/>
      <c r="G151" s="44"/>
      <c r="H151" s="44"/>
      <c r="I151" s="44"/>
      <c r="J151" s="44"/>
      <c r="K151" s="44"/>
      <c r="L151" s="44"/>
      <c r="M151" s="78"/>
    </row>
    <row r="152" spans="1:13" ht="12.75">
      <c r="A152" s="74"/>
      <c r="B152" s="70"/>
      <c r="C152" s="71"/>
      <c r="D152" s="84"/>
      <c r="E152" s="84"/>
      <c r="F152" s="84"/>
      <c r="G152" s="44"/>
      <c r="H152" s="44"/>
      <c r="I152" s="44"/>
      <c r="J152" s="44"/>
      <c r="K152" s="44"/>
      <c r="L152" s="44"/>
      <c r="M152" s="78"/>
    </row>
    <row r="153" spans="1:13" ht="12.75">
      <c r="A153" s="74"/>
      <c r="B153" s="70"/>
      <c r="C153" s="71"/>
      <c r="D153" s="84"/>
      <c r="E153" s="84"/>
      <c r="F153" s="84"/>
      <c r="G153" s="44"/>
      <c r="H153" s="44"/>
      <c r="I153" s="44"/>
      <c r="J153" s="44"/>
      <c r="K153" s="44"/>
      <c r="L153" s="44"/>
      <c r="M153" s="78"/>
    </row>
    <row r="154" spans="1:13" ht="12.75">
      <c r="A154" s="74"/>
      <c r="B154" s="70"/>
      <c r="C154" s="71"/>
      <c r="D154" s="84"/>
      <c r="E154" s="84"/>
      <c r="F154" s="84"/>
      <c r="G154" s="44"/>
      <c r="H154" s="44"/>
      <c r="I154" s="44"/>
      <c r="J154" s="44"/>
      <c r="K154" s="44"/>
      <c r="L154" s="44"/>
      <c r="M154" s="78"/>
    </row>
    <row r="155" spans="1:13" ht="12.75">
      <c r="A155" s="74"/>
      <c r="B155" s="70"/>
      <c r="C155" s="71"/>
      <c r="D155" s="84"/>
      <c r="E155" s="84"/>
      <c r="F155" s="84"/>
      <c r="G155" s="44"/>
      <c r="H155" s="44"/>
      <c r="I155" s="44"/>
      <c r="J155" s="44"/>
      <c r="K155" s="44"/>
      <c r="L155" s="44"/>
      <c r="M155" s="78"/>
    </row>
    <row r="156" spans="1:13" ht="12.75">
      <c r="A156" s="74"/>
      <c r="B156" s="70"/>
      <c r="C156" s="71"/>
      <c r="D156" s="84"/>
      <c r="E156" s="84"/>
      <c r="F156" s="84"/>
      <c r="G156" s="44"/>
      <c r="H156" s="44"/>
      <c r="I156" s="44"/>
      <c r="J156" s="44"/>
      <c r="K156" s="44"/>
      <c r="L156" s="44"/>
      <c r="M156" s="78"/>
    </row>
    <row r="157" spans="1:13" ht="12.75">
      <c r="A157" s="74"/>
      <c r="B157" s="70"/>
      <c r="C157" s="71"/>
      <c r="D157" s="84"/>
      <c r="E157" s="84"/>
      <c r="F157" s="84"/>
      <c r="G157" s="44"/>
      <c r="H157" s="44"/>
      <c r="I157" s="44"/>
      <c r="J157" s="44"/>
      <c r="K157" s="44"/>
      <c r="L157" s="44"/>
      <c r="M157" s="78"/>
    </row>
    <row r="158" spans="1:13" ht="12.75">
      <c r="A158" s="74"/>
      <c r="B158" s="70"/>
      <c r="C158" s="71"/>
      <c r="D158" s="84"/>
      <c r="E158" s="84"/>
      <c r="F158" s="84"/>
      <c r="G158" s="44"/>
      <c r="H158" s="44"/>
      <c r="I158" s="44"/>
      <c r="J158" s="44"/>
      <c r="K158" s="44"/>
      <c r="L158" s="44"/>
      <c r="M158" s="78"/>
    </row>
    <row r="159" spans="1:13" ht="12.75">
      <c r="A159" s="74"/>
      <c r="B159" s="70"/>
      <c r="C159" s="71"/>
      <c r="D159" s="84"/>
      <c r="E159" s="84"/>
      <c r="F159" s="84"/>
      <c r="G159" s="44"/>
      <c r="H159" s="44"/>
      <c r="I159" s="44"/>
      <c r="J159" s="44"/>
      <c r="K159" s="44"/>
      <c r="L159" s="44"/>
      <c r="M159" s="78"/>
    </row>
    <row r="160" spans="1:13" ht="12.75">
      <c r="A160" s="74"/>
      <c r="B160" s="70"/>
      <c r="C160" s="71"/>
      <c r="D160" s="84"/>
      <c r="E160" s="84"/>
      <c r="F160" s="84"/>
      <c r="G160" s="44"/>
      <c r="H160" s="44"/>
      <c r="I160" s="44"/>
      <c r="J160" s="44"/>
      <c r="K160" s="44"/>
      <c r="L160" s="44"/>
      <c r="M160" s="78"/>
    </row>
    <row r="161" spans="1:13" ht="12.75">
      <c r="A161" s="74"/>
      <c r="B161" s="70"/>
      <c r="C161" s="71"/>
      <c r="D161" s="84"/>
      <c r="E161" s="84"/>
      <c r="F161" s="84"/>
      <c r="G161" s="44"/>
      <c r="H161" s="44"/>
      <c r="I161" s="44"/>
      <c r="J161" s="44"/>
      <c r="K161" s="44"/>
      <c r="L161" s="44"/>
      <c r="M161" s="78"/>
    </row>
    <row r="162" spans="1:13" ht="12.75">
      <c r="A162" s="74"/>
      <c r="B162" s="70"/>
      <c r="C162" s="71"/>
      <c r="D162" s="84"/>
      <c r="E162" s="84"/>
      <c r="F162" s="84"/>
      <c r="G162" s="44"/>
      <c r="H162" s="44"/>
      <c r="I162" s="44"/>
      <c r="J162" s="44"/>
      <c r="K162" s="44"/>
      <c r="L162" s="44"/>
      <c r="M162" s="78"/>
    </row>
    <row r="163" spans="1:13" ht="12.75">
      <c r="A163" s="74"/>
      <c r="B163" s="70"/>
      <c r="C163" s="71"/>
      <c r="D163" s="84"/>
      <c r="E163" s="84"/>
      <c r="F163" s="84"/>
      <c r="G163" s="44"/>
      <c r="H163" s="44"/>
      <c r="I163" s="44"/>
      <c r="J163" s="44"/>
      <c r="K163" s="44"/>
      <c r="L163" s="44"/>
      <c r="M163" s="78"/>
    </row>
    <row r="164" spans="1:13" ht="12.75">
      <c r="A164" s="74"/>
      <c r="B164" s="70"/>
      <c r="C164" s="71"/>
      <c r="D164" s="84"/>
      <c r="E164" s="84"/>
      <c r="F164" s="84"/>
      <c r="G164" s="44"/>
      <c r="H164" s="44"/>
      <c r="I164" s="44"/>
      <c r="J164" s="44"/>
      <c r="K164" s="44"/>
      <c r="L164" s="44"/>
      <c r="M164" s="78"/>
    </row>
    <row r="165" spans="1:13" ht="12.75">
      <c r="A165" s="74"/>
      <c r="B165" s="70"/>
      <c r="C165" s="71"/>
      <c r="D165" s="84"/>
      <c r="E165" s="84"/>
      <c r="F165" s="84"/>
      <c r="G165" s="44"/>
      <c r="H165" s="44"/>
      <c r="I165" s="44"/>
      <c r="J165" s="44"/>
      <c r="K165" s="44"/>
      <c r="L165" s="44"/>
      <c r="M165" s="78"/>
    </row>
    <row r="166" spans="1:13" ht="12.75">
      <c r="A166" s="74"/>
      <c r="B166" s="70"/>
      <c r="C166" s="71"/>
      <c r="D166" s="84"/>
      <c r="E166" s="84"/>
      <c r="F166" s="84"/>
      <c r="G166" s="44"/>
      <c r="H166" s="44"/>
      <c r="I166" s="44"/>
      <c r="J166" s="44"/>
      <c r="K166" s="44"/>
      <c r="L166" s="44"/>
      <c r="M166" s="78"/>
    </row>
    <row r="167" spans="1:13" ht="12.75">
      <c r="A167" s="74"/>
      <c r="B167" s="70"/>
      <c r="C167" s="71"/>
      <c r="D167" s="84"/>
      <c r="E167" s="84"/>
      <c r="F167" s="84"/>
      <c r="G167" s="44"/>
      <c r="H167" s="44"/>
      <c r="I167" s="44"/>
      <c r="J167" s="44"/>
      <c r="K167" s="44"/>
      <c r="L167" s="44"/>
      <c r="M167" s="78"/>
    </row>
    <row r="168" spans="1:13" ht="12.75">
      <c r="A168" s="74"/>
      <c r="B168" s="70"/>
      <c r="C168" s="71"/>
      <c r="D168" s="84"/>
      <c r="E168" s="84"/>
      <c r="F168" s="84"/>
      <c r="G168" s="44"/>
      <c r="H168" s="44"/>
      <c r="I168" s="44"/>
      <c r="J168" s="44"/>
      <c r="K168" s="44"/>
      <c r="L168" s="44"/>
      <c r="M168" s="78"/>
    </row>
    <row r="169" spans="1:13" ht="12.75">
      <c r="A169" s="74"/>
      <c r="B169" s="70"/>
      <c r="C169" s="71"/>
      <c r="D169" s="84"/>
      <c r="E169" s="84"/>
      <c r="F169" s="84"/>
      <c r="G169" s="44"/>
      <c r="H169" s="44"/>
      <c r="I169" s="44"/>
      <c r="J169" s="44"/>
      <c r="K169" s="44"/>
      <c r="L169" s="44"/>
      <c r="M169" s="78"/>
    </row>
    <row r="170" spans="1:13" ht="12.75">
      <c r="A170" s="74"/>
      <c r="B170" s="70"/>
      <c r="C170" s="71"/>
      <c r="D170" s="84"/>
      <c r="E170" s="84"/>
      <c r="F170" s="84"/>
      <c r="G170" s="44"/>
      <c r="H170" s="44"/>
      <c r="I170" s="44"/>
      <c r="J170" s="44"/>
      <c r="K170" s="44"/>
      <c r="L170" s="44"/>
      <c r="M170" s="78"/>
    </row>
    <row r="171" spans="1:13" ht="12.75">
      <c r="A171" s="74"/>
      <c r="B171" s="70"/>
      <c r="C171" s="71"/>
      <c r="D171" s="84"/>
      <c r="E171" s="84"/>
      <c r="F171" s="84"/>
      <c r="G171" s="44"/>
      <c r="H171" s="44"/>
      <c r="I171" s="44"/>
      <c r="J171" s="44"/>
      <c r="K171" s="44"/>
      <c r="L171" s="44"/>
      <c r="M171" s="78"/>
    </row>
    <row r="172" spans="1:13" ht="12.75">
      <c r="A172" s="74"/>
      <c r="B172" s="70"/>
      <c r="C172" s="71"/>
      <c r="D172" s="84"/>
      <c r="E172" s="84"/>
      <c r="F172" s="84"/>
      <c r="G172" s="44"/>
      <c r="H172" s="44"/>
      <c r="I172" s="44"/>
      <c r="J172" s="44"/>
      <c r="K172" s="44"/>
      <c r="L172" s="44"/>
      <c r="M172" s="78"/>
    </row>
    <row r="173" spans="1:13" ht="12.75">
      <c r="A173" s="74"/>
      <c r="B173" s="70"/>
      <c r="C173" s="71"/>
      <c r="D173" s="84"/>
      <c r="E173" s="84"/>
      <c r="F173" s="84"/>
      <c r="G173" s="44"/>
      <c r="H173" s="44"/>
      <c r="I173" s="44"/>
      <c r="J173" s="44"/>
      <c r="K173" s="44"/>
      <c r="L173" s="44"/>
      <c r="M173" s="78"/>
    </row>
    <row r="174" spans="1:13" ht="12.75">
      <c r="A174" s="74"/>
      <c r="B174" s="70"/>
      <c r="C174" s="71"/>
      <c r="D174" s="84"/>
      <c r="E174" s="84"/>
      <c r="F174" s="84"/>
      <c r="G174" s="44"/>
      <c r="H174" s="44"/>
      <c r="I174" s="44"/>
      <c r="J174" s="44"/>
      <c r="K174" s="44"/>
      <c r="L174" s="44"/>
      <c r="M174" s="78"/>
    </row>
    <row r="175" spans="1:13" ht="12.75">
      <c r="A175" s="74"/>
      <c r="B175" s="70"/>
      <c r="C175" s="71"/>
      <c r="D175" s="84"/>
      <c r="E175" s="84"/>
      <c r="F175" s="84"/>
      <c r="G175" s="44"/>
      <c r="H175" s="44"/>
      <c r="I175" s="44"/>
      <c r="J175" s="44"/>
      <c r="K175" s="44"/>
      <c r="L175" s="44"/>
      <c r="M175" s="78"/>
    </row>
    <row r="176" spans="1:13" ht="12.75">
      <c r="A176" s="74"/>
      <c r="B176" s="70"/>
      <c r="C176" s="71"/>
      <c r="D176" s="84"/>
      <c r="E176" s="84"/>
      <c r="F176" s="84"/>
      <c r="G176" s="44"/>
      <c r="H176" s="44"/>
      <c r="I176" s="44"/>
      <c r="J176" s="44"/>
      <c r="K176" s="44"/>
      <c r="L176" s="44"/>
      <c r="M176" s="78"/>
    </row>
    <row r="177" spans="1:13" ht="12.75">
      <c r="A177" s="74"/>
      <c r="B177" s="70"/>
      <c r="C177" s="71"/>
      <c r="D177" s="84"/>
      <c r="E177" s="84"/>
      <c r="F177" s="84"/>
      <c r="G177" s="44"/>
      <c r="H177" s="44"/>
      <c r="I177" s="44"/>
      <c r="J177" s="44"/>
      <c r="K177" s="44"/>
      <c r="L177" s="44"/>
      <c r="M177" s="78"/>
    </row>
    <row r="178" spans="1:13" ht="12.75">
      <c r="A178" s="74"/>
      <c r="B178" s="70"/>
      <c r="C178" s="71"/>
      <c r="D178" s="84"/>
      <c r="E178" s="84"/>
      <c r="F178" s="84"/>
      <c r="G178" s="44"/>
      <c r="H178" s="44"/>
      <c r="I178" s="44"/>
      <c r="J178" s="44"/>
      <c r="K178" s="44"/>
      <c r="L178" s="44"/>
      <c r="M178" s="78"/>
    </row>
    <row r="179" spans="1:13" ht="12.75">
      <c r="A179" s="74"/>
      <c r="B179" s="70"/>
      <c r="C179" s="71"/>
      <c r="D179" s="84"/>
      <c r="E179" s="84"/>
      <c r="F179" s="84"/>
      <c r="G179" s="44"/>
      <c r="H179" s="44"/>
      <c r="I179" s="44"/>
      <c r="J179" s="44"/>
      <c r="K179" s="44"/>
      <c r="L179" s="44"/>
      <c r="M179" s="78"/>
    </row>
    <row r="180" spans="1:13" ht="12.75">
      <c r="A180" s="74"/>
      <c r="B180" s="70"/>
      <c r="C180" s="71"/>
      <c r="D180" s="84"/>
      <c r="E180" s="84"/>
      <c r="F180" s="84"/>
      <c r="G180" s="44"/>
      <c r="H180" s="44"/>
      <c r="I180" s="44"/>
      <c r="J180" s="44"/>
      <c r="K180" s="44"/>
      <c r="L180" s="44"/>
      <c r="M180" s="78"/>
    </row>
    <row r="181" spans="1:13" ht="12.75">
      <c r="A181" s="74"/>
      <c r="B181" s="70"/>
      <c r="C181" s="71"/>
      <c r="D181" s="84"/>
      <c r="E181" s="84"/>
      <c r="F181" s="84"/>
      <c r="G181" s="44"/>
      <c r="H181" s="44"/>
      <c r="I181" s="44"/>
      <c r="J181" s="44"/>
      <c r="K181" s="44"/>
      <c r="L181" s="44"/>
      <c r="M181" s="78"/>
    </row>
    <row r="182" spans="1:13" ht="12.75">
      <c r="A182" s="74"/>
      <c r="B182" s="70"/>
      <c r="C182" s="71"/>
      <c r="D182" s="84"/>
      <c r="E182" s="84"/>
      <c r="F182" s="84"/>
      <c r="G182" s="44"/>
      <c r="H182" s="44"/>
      <c r="I182" s="44"/>
      <c r="J182" s="44"/>
      <c r="K182" s="44"/>
      <c r="L182" s="44"/>
      <c r="M182" s="78"/>
    </row>
    <row r="183" spans="1:13" ht="12.75">
      <c r="A183" s="74"/>
      <c r="B183" s="70"/>
      <c r="C183" s="71"/>
      <c r="D183" s="84"/>
      <c r="E183" s="84"/>
      <c r="F183" s="84"/>
      <c r="G183" s="44"/>
      <c r="H183" s="44"/>
      <c r="I183" s="44"/>
      <c r="J183" s="44"/>
      <c r="K183" s="44"/>
      <c r="L183" s="44"/>
      <c r="M183" s="78"/>
    </row>
    <row r="184" spans="1:13" ht="12.75">
      <c r="A184" s="74"/>
      <c r="B184" s="70"/>
      <c r="C184" s="71"/>
      <c r="D184" s="84"/>
      <c r="E184" s="84"/>
      <c r="F184" s="84"/>
      <c r="G184" s="44"/>
      <c r="H184" s="44"/>
      <c r="I184" s="44"/>
      <c r="J184" s="44"/>
      <c r="K184" s="44"/>
      <c r="L184" s="44"/>
      <c r="M184" s="78"/>
    </row>
    <row r="185" spans="1:13" ht="12.75">
      <c r="A185" s="74"/>
      <c r="B185" s="70"/>
      <c r="C185" s="71"/>
      <c r="D185" s="84"/>
      <c r="E185" s="84"/>
      <c r="F185" s="84"/>
      <c r="G185" s="44"/>
      <c r="H185" s="44"/>
      <c r="I185" s="44"/>
      <c r="J185" s="44"/>
      <c r="K185" s="44"/>
      <c r="L185" s="44"/>
      <c r="M185" s="78"/>
    </row>
    <row r="186" spans="1:13" ht="12.75">
      <c r="A186" s="74"/>
      <c r="B186" s="70"/>
      <c r="C186" s="71"/>
      <c r="D186" s="84"/>
      <c r="E186" s="84"/>
      <c r="F186" s="84"/>
      <c r="G186" s="44"/>
      <c r="H186" s="44"/>
      <c r="I186" s="44"/>
      <c r="J186" s="44"/>
      <c r="K186" s="44"/>
      <c r="L186" s="44"/>
      <c r="M186" s="78"/>
    </row>
    <row r="187" spans="1:13" ht="12.75">
      <c r="A187" s="74"/>
      <c r="B187" s="70"/>
      <c r="C187" s="71"/>
      <c r="D187" s="84"/>
      <c r="E187" s="84"/>
      <c r="F187" s="84"/>
      <c r="G187" s="44"/>
      <c r="H187" s="44"/>
      <c r="I187" s="44"/>
      <c r="J187" s="44"/>
      <c r="K187" s="44"/>
      <c r="L187" s="44"/>
      <c r="M187" s="78"/>
    </row>
    <row r="188" spans="1:13" ht="12.75">
      <c r="A188" s="74"/>
      <c r="B188" s="70"/>
      <c r="C188" s="71"/>
      <c r="D188" s="84"/>
      <c r="E188" s="84"/>
      <c r="F188" s="84"/>
      <c r="G188" s="44"/>
      <c r="H188" s="44"/>
      <c r="I188" s="44"/>
      <c r="J188" s="44"/>
      <c r="K188" s="44"/>
      <c r="L188" s="44"/>
      <c r="M188" s="78"/>
    </row>
    <row r="189" spans="1:13" ht="12.75">
      <c r="A189" s="74"/>
      <c r="B189" s="70"/>
      <c r="C189" s="71"/>
      <c r="D189" s="84"/>
      <c r="E189" s="84"/>
      <c r="F189" s="84"/>
      <c r="G189" s="44"/>
      <c r="H189" s="44"/>
      <c r="I189" s="44"/>
      <c r="J189" s="44"/>
      <c r="K189" s="44"/>
      <c r="L189" s="44"/>
      <c r="M189" s="78"/>
    </row>
    <row r="190" spans="1:13" ht="12.75">
      <c r="A190" s="74"/>
      <c r="B190" s="70"/>
      <c r="C190" s="71"/>
      <c r="D190" s="84"/>
      <c r="E190" s="84"/>
      <c r="F190" s="84"/>
      <c r="G190" s="44"/>
      <c r="H190" s="44"/>
      <c r="I190" s="44"/>
      <c r="J190" s="44"/>
      <c r="K190" s="44"/>
      <c r="L190" s="44"/>
      <c r="M190" s="78"/>
    </row>
    <row r="191" spans="1:13" ht="12.75">
      <c r="A191" s="74"/>
      <c r="B191" s="70"/>
      <c r="C191" s="71"/>
      <c r="D191" s="84"/>
      <c r="E191" s="84"/>
      <c r="F191" s="84"/>
      <c r="G191" s="44"/>
      <c r="H191" s="44"/>
      <c r="I191" s="44"/>
      <c r="J191" s="44"/>
      <c r="K191" s="44"/>
      <c r="L191" s="44"/>
      <c r="M191" s="78"/>
    </row>
    <row r="192" spans="1:13" ht="12.75">
      <c r="A192" s="74"/>
      <c r="B192" s="70"/>
      <c r="C192" s="71"/>
      <c r="D192" s="84"/>
      <c r="E192" s="84"/>
      <c r="F192" s="84"/>
      <c r="G192" s="44"/>
      <c r="H192" s="44"/>
      <c r="I192" s="44"/>
      <c r="J192" s="44"/>
      <c r="K192" s="44"/>
      <c r="L192" s="44"/>
      <c r="M192" s="78"/>
    </row>
    <row r="193" spans="1:13" ht="12.75">
      <c r="A193" s="74"/>
      <c r="B193" s="70"/>
      <c r="C193" s="71"/>
      <c r="D193" s="84"/>
      <c r="E193" s="84"/>
      <c r="F193" s="84"/>
      <c r="G193" s="44"/>
      <c r="H193" s="44"/>
      <c r="I193" s="44"/>
      <c r="J193" s="44"/>
      <c r="K193" s="44"/>
      <c r="L193" s="44"/>
      <c r="M193" s="78"/>
    </row>
    <row r="194" spans="1:13" ht="12.75">
      <c r="A194" s="74"/>
      <c r="B194" s="70"/>
      <c r="C194" s="71"/>
      <c r="D194" s="84"/>
      <c r="E194" s="84"/>
      <c r="F194" s="84"/>
      <c r="G194" s="44"/>
      <c r="H194" s="44"/>
      <c r="I194" s="44"/>
      <c r="J194" s="44"/>
      <c r="K194" s="44"/>
      <c r="L194" s="44"/>
      <c r="M194" s="78"/>
    </row>
    <row r="195" spans="1:13" ht="12.75">
      <c r="A195" s="74"/>
      <c r="B195" s="70"/>
      <c r="C195" s="71"/>
      <c r="D195" s="84"/>
      <c r="E195" s="84"/>
      <c r="F195" s="84"/>
      <c r="G195" s="44"/>
      <c r="H195" s="44"/>
      <c r="I195" s="44"/>
      <c r="J195" s="44"/>
      <c r="K195" s="44"/>
      <c r="L195" s="44"/>
      <c r="M195" s="78"/>
    </row>
    <row r="196" spans="1:13" ht="12.75">
      <c r="A196" s="74"/>
      <c r="B196" s="70"/>
      <c r="C196" s="71"/>
      <c r="D196" s="84"/>
      <c r="E196" s="84"/>
      <c r="F196" s="84"/>
      <c r="G196" s="44"/>
      <c r="H196" s="44"/>
      <c r="I196" s="44"/>
      <c r="J196" s="44"/>
      <c r="K196" s="44"/>
      <c r="L196" s="44"/>
      <c r="M196" s="78"/>
    </row>
    <row r="197" spans="1:13" ht="12.75">
      <c r="A197" s="74"/>
      <c r="B197" s="70"/>
      <c r="C197" s="71"/>
      <c r="D197" s="84"/>
      <c r="E197" s="84"/>
      <c r="F197" s="84"/>
      <c r="G197" s="44"/>
      <c r="H197" s="44"/>
      <c r="I197" s="44"/>
      <c r="J197" s="44"/>
      <c r="K197" s="44"/>
      <c r="L197" s="44"/>
      <c r="M197" s="78"/>
    </row>
    <row r="198" spans="1:13" ht="12.75">
      <c r="A198" s="74"/>
      <c r="B198" s="70"/>
      <c r="C198" s="71"/>
      <c r="D198" s="84"/>
      <c r="E198" s="84"/>
      <c r="F198" s="84"/>
      <c r="G198" s="44"/>
      <c r="H198" s="44"/>
      <c r="I198" s="44"/>
      <c r="J198" s="44"/>
      <c r="K198" s="44"/>
      <c r="L198" s="44"/>
      <c r="M198" s="78"/>
    </row>
    <row r="199" spans="1:13" ht="12.75">
      <c r="A199" s="75"/>
      <c r="B199" s="70"/>
      <c r="C199" s="71"/>
      <c r="D199" s="84"/>
      <c r="E199" s="84"/>
      <c r="F199" s="84"/>
      <c r="G199" s="44"/>
      <c r="H199" s="44"/>
      <c r="I199" s="44"/>
      <c r="J199" s="44"/>
      <c r="K199" s="44"/>
      <c r="L199" s="44"/>
      <c r="M199" s="79"/>
    </row>
    <row r="200" spans="1:13" ht="12.75">
      <c r="A200" s="73"/>
      <c r="B200" s="70"/>
      <c r="C200" s="71"/>
      <c r="D200" s="84"/>
      <c r="E200" s="84"/>
      <c r="F200" s="84"/>
      <c r="G200" s="44"/>
      <c r="H200" s="44"/>
      <c r="I200" s="44"/>
      <c r="J200" s="44"/>
      <c r="K200" s="44"/>
      <c r="L200" s="44"/>
      <c r="M200" s="77"/>
    </row>
    <row r="201" spans="1:13" ht="12.75">
      <c r="A201" s="74"/>
      <c r="B201" s="70"/>
      <c r="C201" s="71"/>
      <c r="D201" s="84"/>
      <c r="E201" s="84"/>
      <c r="F201" s="84"/>
      <c r="G201" s="44"/>
      <c r="H201" s="44"/>
      <c r="I201" s="44"/>
      <c r="J201" s="44"/>
      <c r="K201" s="44"/>
      <c r="L201" s="44"/>
      <c r="M201" s="78"/>
    </row>
    <row r="202" spans="1:13" ht="12.75">
      <c r="A202" s="74"/>
      <c r="B202" s="70"/>
      <c r="C202" s="71"/>
      <c r="D202" s="84"/>
      <c r="E202" s="84"/>
      <c r="F202" s="84"/>
      <c r="G202" s="44"/>
      <c r="H202" s="44"/>
      <c r="I202" s="44"/>
      <c r="J202" s="44"/>
      <c r="K202" s="44"/>
      <c r="L202" s="44"/>
      <c r="M202" s="78"/>
    </row>
    <row r="203" spans="1:13" ht="12.75">
      <c r="A203" s="74"/>
      <c r="B203" s="70"/>
      <c r="C203" s="71"/>
      <c r="D203" s="84"/>
      <c r="E203" s="84"/>
      <c r="F203" s="84"/>
      <c r="G203" s="44"/>
      <c r="H203" s="44"/>
      <c r="I203" s="44"/>
      <c r="J203" s="44"/>
      <c r="K203" s="44"/>
      <c r="L203" s="44"/>
      <c r="M203" s="78"/>
    </row>
    <row r="204" spans="1:13" ht="12.75">
      <c r="A204" s="74"/>
      <c r="B204" s="70"/>
      <c r="C204" s="71"/>
      <c r="D204" s="84"/>
      <c r="E204" s="84"/>
      <c r="F204" s="84"/>
      <c r="G204" s="44"/>
      <c r="H204" s="44"/>
      <c r="I204" s="44"/>
      <c r="J204" s="44"/>
      <c r="K204" s="44"/>
      <c r="L204" s="44"/>
      <c r="M204" s="78"/>
    </row>
    <row r="205" spans="1:13" ht="12.75">
      <c r="A205" s="74"/>
      <c r="B205" s="70"/>
      <c r="C205" s="71"/>
      <c r="D205" s="84"/>
      <c r="E205" s="84"/>
      <c r="F205" s="84"/>
      <c r="G205" s="44"/>
      <c r="H205" s="44"/>
      <c r="I205" s="44"/>
      <c r="J205" s="44"/>
      <c r="K205" s="44"/>
      <c r="L205" s="44"/>
      <c r="M205" s="78"/>
    </row>
    <row r="206" spans="1:13" ht="12.75">
      <c r="A206" s="74"/>
      <c r="B206" s="70"/>
      <c r="C206" s="71"/>
      <c r="D206" s="84"/>
      <c r="E206" s="84"/>
      <c r="F206" s="84"/>
      <c r="G206" s="44"/>
      <c r="H206" s="44"/>
      <c r="I206" s="44"/>
      <c r="J206" s="44"/>
      <c r="K206" s="44"/>
      <c r="L206" s="44"/>
      <c r="M206" s="78"/>
    </row>
    <row r="207" spans="1:13" ht="12.75">
      <c r="A207" s="74"/>
      <c r="B207" s="70"/>
      <c r="C207" s="71"/>
      <c r="D207" s="84"/>
      <c r="E207" s="84"/>
      <c r="F207" s="84"/>
      <c r="G207" s="44"/>
      <c r="H207" s="44"/>
      <c r="I207" s="44"/>
      <c r="J207" s="44"/>
      <c r="K207" s="44"/>
      <c r="L207" s="44"/>
      <c r="M207" s="78"/>
    </row>
    <row r="208" spans="1:13" ht="12.75">
      <c r="A208" s="74"/>
      <c r="B208" s="70"/>
      <c r="C208" s="71"/>
      <c r="D208" s="84"/>
      <c r="E208" s="84"/>
      <c r="F208" s="84"/>
      <c r="G208" s="44"/>
      <c r="H208" s="44"/>
      <c r="I208" s="44"/>
      <c r="J208" s="44"/>
      <c r="K208" s="44"/>
      <c r="L208" s="44"/>
      <c r="M208" s="78"/>
    </row>
    <row r="209" spans="1:13" ht="12.75">
      <c r="A209" s="74"/>
      <c r="B209" s="70"/>
      <c r="C209" s="71"/>
      <c r="D209" s="84"/>
      <c r="E209" s="84"/>
      <c r="F209" s="84"/>
      <c r="G209" s="44"/>
      <c r="H209" s="44"/>
      <c r="I209" s="44"/>
      <c r="J209" s="44"/>
      <c r="K209" s="44"/>
      <c r="L209" s="44"/>
      <c r="M209" s="78"/>
    </row>
    <row r="210" spans="1:13" ht="12.75">
      <c r="A210" s="74"/>
      <c r="B210" s="70"/>
      <c r="C210" s="71"/>
      <c r="D210" s="84"/>
      <c r="E210" s="84"/>
      <c r="F210" s="84"/>
      <c r="G210" s="44"/>
      <c r="H210" s="44"/>
      <c r="I210" s="44"/>
      <c r="J210" s="44"/>
      <c r="K210" s="44"/>
      <c r="L210" s="44"/>
      <c r="M210" s="78"/>
    </row>
    <row r="211" spans="1:13" ht="12.75">
      <c r="A211" s="74"/>
      <c r="B211" s="70"/>
      <c r="C211" s="71"/>
      <c r="D211" s="84"/>
      <c r="E211" s="84"/>
      <c r="F211" s="84"/>
      <c r="G211" s="44"/>
      <c r="H211" s="44"/>
      <c r="I211" s="44"/>
      <c r="J211" s="44"/>
      <c r="K211" s="44"/>
      <c r="L211" s="44"/>
      <c r="M211" s="78"/>
    </row>
    <row r="212" spans="1:13" ht="12.75">
      <c r="A212" s="74"/>
      <c r="B212" s="70"/>
      <c r="C212" s="71"/>
      <c r="D212" s="84"/>
      <c r="E212" s="84"/>
      <c r="F212" s="84"/>
      <c r="G212" s="44"/>
      <c r="H212" s="44"/>
      <c r="I212" s="44"/>
      <c r="J212" s="44"/>
      <c r="K212" s="44"/>
      <c r="L212" s="44"/>
      <c r="M212" s="78"/>
    </row>
    <row r="213" spans="1:13" ht="12.75">
      <c r="A213" s="74"/>
      <c r="B213" s="70"/>
      <c r="C213" s="71"/>
      <c r="D213" s="84"/>
      <c r="E213" s="84"/>
      <c r="F213" s="84"/>
      <c r="G213" s="44"/>
      <c r="H213" s="44"/>
      <c r="I213" s="44"/>
      <c r="J213" s="44"/>
      <c r="K213" s="44"/>
      <c r="L213" s="44"/>
      <c r="M213" s="78"/>
    </row>
    <row r="214" spans="1:13" ht="12.75">
      <c r="A214" s="74"/>
      <c r="B214" s="70"/>
      <c r="C214" s="71"/>
      <c r="D214" s="84"/>
      <c r="E214" s="84"/>
      <c r="F214" s="84"/>
      <c r="G214" s="44"/>
      <c r="H214" s="44"/>
      <c r="I214" s="44"/>
      <c r="J214" s="44"/>
      <c r="K214" s="44"/>
      <c r="L214" s="44"/>
      <c r="M214" s="78"/>
    </row>
    <row r="215" spans="1:13" ht="12.75">
      <c r="A215" s="74"/>
      <c r="B215" s="70"/>
      <c r="C215" s="71"/>
      <c r="D215" s="84"/>
      <c r="E215" s="84"/>
      <c r="F215" s="84"/>
      <c r="G215" s="44"/>
      <c r="H215" s="44"/>
      <c r="I215" s="44"/>
      <c r="J215" s="44"/>
      <c r="K215" s="44"/>
      <c r="L215" s="44"/>
      <c r="M215" s="78"/>
    </row>
    <row r="216" spans="1:13" ht="12.75">
      <c r="A216" s="74"/>
      <c r="B216" s="70"/>
      <c r="C216" s="71"/>
      <c r="D216" s="84"/>
      <c r="E216" s="84"/>
      <c r="F216" s="84"/>
      <c r="G216" s="44"/>
      <c r="H216" s="44"/>
      <c r="I216" s="44"/>
      <c r="J216" s="44"/>
      <c r="K216" s="44"/>
      <c r="L216" s="44"/>
      <c r="M216" s="78"/>
    </row>
    <row r="217" spans="1:13" ht="12.75">
      <c r="A217" s="74"/>
      <c r="B217" s="70"/>
      <c r="C217" s="71"/>
      <c r="D217" s="84"/>
      <c r="E217" s="84"/>
      <c r="F217" s="84"/>
      <c r="G217" s="44"/>
      <c r="H217" s="44"/>
      <c r="I217" s="44"/>
      <c r="J217" s="44"/>
      <c r="K217" s="44"/>
      <c r="L217" s="44"/>
      <c r="M217" s="78"/>
    </row>
    <row r="218" spans="1:13" ht="12.75">
      <c r="A218" s="74"/>
      <c r="B218" s="70"/>
      <c r="C218" s="71"/>
      <c r="D218" s="84"/>
      <c r="E218" s="84"/>
      <c r="F218" s="84"/>
      <c r="G218" s="44"/>
      <c r="H218" s="44"/>
      <c r="I218" s="44"/>
      <c r="J218" s="44"/>
      <c r="K218" s="44"/>
      <c r="L218" s="44"/>
      <c r="M218" s="78"/>
    </row>
    <row r="219" spans="1:13" ht="12.75">
      <c r="A219" s="74"/>
      <c r="B219" s="70"/>
      <c r="C219" s="71"/>
      <c r="D219" s="84"/>
      <c r="E219" s="84"/>
      <c r="F219" s="84"/>
      <c r="G219" s="44"/>
      <c r="H219" s="44"/>
      <c r="I219" s="44"/>
      <c r="J219" s="44"/>
      <c r="K219" s="44"/>
      <c r="L219" s="44"/>
      <c r="M219" s="78"/>
    </row>
    <row r="220" spans="1:13" ht="12.75">
      <c r="A220" s="74"/>
      <c r="B220" s="70"/>
      <c r="C220" s="71"/>
      <c r="D220" s="84"/>
      <c r="E220" s="84"/>
      <c r="F220" s="84"/>
      <c r="G220" s="44"/>
      <c r="H220" s="44"/>
      <c r="I220" s="44"/>
      <c r="J220" s="44"/>
      <c r="K220" s="44"/>
      <c r="L220" s="44"/>
      <c r="M220" s="78"/>
    </row>
    <row r="221" spans="1:13" ht="12.75">
      <c r="A221" s="74"/>
      <c r="B221" s="70"/>
      <c r="C221" s="71"/>
      <c r="D221" s="84"/>
      <c r="E221" s="84"/>
      <c r="F221" s="84"/>
      <c r="G221" s="44"/>
      <c r="H221" s="44"/>
      <c r="I221" s="44"/>
      <c r="J221" s="44"/>
      <c r="K221" s="44"/>
      <c r="L221" s="44"/>
      <c r="M221" s="78"/>
    </row>
    <row r="222" spans="1:13" ht="12.75">
      <c r="A222" s="74"/>
      <c r="B222" s="70"/>
      <c r="C222" s="71"/>
      <c r="D222" s="84"/>
      <c r="E222" s="84"/>
      <c r="F222" s="84"/>
      <c r="G222" s="44"/>
      <c r="H222" s="44"/>
      <c r="I222" s="44"/>
      <c r="J222" s="44"/>
      <c r="K222" s="44"/>
      <c r="L222" s="44"/>
      <c r="M222" s="78"/>
    </row>
    <row r="223" spans="1:13" ht="12.75">
      <c r="A223" s="74"/>
      <c r="B223" s="70"/>
      <c r="C223" s="71"/>
      <c r="D223" s="84"/>
      <c r="E223" s="84"/>
      <c r="F223" s="84"/>
      <c r="G223" s="44"/>
      <c r="H223" s="44"/>
      <c r="I223" s="44"/>
      <c r="J223" s="44"/>
      <c r="K223" s="44"/>
      <c r="L223" s="44"/>
      <c r="M223" s="78"/>
    </row>
    <row r="224" spans="1:13" ht="12.75">
      <c r="A224" s="74"/>
      <c r="B224" s="70"/>
      <c r="C224" s="71"/>
      <c r="D224" s="84"/>
      <c r="E224" s="84"/>
      <c r="F224" s="84"/>
      <c r="G224" s="44"/>
      <c r="H224" s="44"/>
      <c r="I224" s="44"/>
      <c r="J224" s="44"/>
      <c r="K224" s="44"/>
      <c r="L224" s="44"/>
      <c r="M224" s="78"/>
    </row>
    <row r="225" spans="1:13" ht="12.75">
      <c r="A225" s="74"/>
      <c r="B225" s="70"/>
      <c r="C225" s="71"/>
      <c r="D225" s="84"/>
      <c r="E225" s="84"/>
      <c r="F225" s="84"/>
      <c r="G225" s="44"/>
      <c r="H225" s="44"/>
      <c r="I225" s="44"/>
      <c r="J225" s="44"/>
      <c r="K225" s="44"/>
      <c r="L225" s="44"/>
      <c r="M225" s="78"/>
    </row>
    <row r="226" spans="1:13" ht="12.75">
      <c r="A226" s="74"/>
      <c r="B226" s="70"/>
      <c r="C226" s="71"/>
      <c r="D226" s="84"/>
      <c r="E226" s="84"/>
      <c r="F226" s="84"/>
      <c r="G226" s="44"/>
      <c r="H226" s="44"/>
      <c r="I226" s="44"/>
      <c r="J226" s="44"/>
      <c r="K226" s="44"/>
      <c r="L226" s="44"/>
      <c r="M226" s="78"/>
    </row>
    <row r="227" spans="1:13" ht="12.75">
      <c r="A227" s="74"/>
      <c r="B227" s="70"/>
      <c r="C227" s="71"/>
      <c r="D227" s="84"/>
      <c r="E227" s="84"/>
      <c r="F227" s="84"/>
      <c r="G227" s="44"/>
      <c r="H227" s="44"/>
      <c r="I227" s="44"/>
      <c r="J227" s="44"/>
      <c r="K227" s="44"/>
      <c r="L227" s="44"/>
      <c r="M227" s="78"/>
    </row>
    <row r="228" spans="1:13" ht="12.75">
      <c r="A228" s="74"/>
      <c r="B228" s="70"/>
      <c r="C228" s="71"/>
      <c r="D228" s="84"/>
      <c r="E228" s="84"/>
      <c r="F228" s="84"/>
      <c r="G228" s="44"/>
      <c r="H228" s="44"/>
      <c r="I228" s="44"/>
      <c r="J228" s="44"/>
      <c r="K228" s="44"/>
      <c r="L228" s="44"/>
      <c r="M228" s="78"/>
    </row>
    <row r="229" spans="1:13" ht="12.75">
      <c r="A229" s="74"/>
      <c r="B229" s="70"/>
      <c r="C229" s="71"/>
      <c r="D229" s="84"/>
      <c r="E229" s="84"/>
      <c r="F229" s="84"/>
      <c r="G229" s="44"/>
      <c r="H229" s="44"/>
      <c r="I229" s="44"/>
      <c r="J229" s="44"/>
      <c r="K229" s="44"/>
      <c r="L229" s="44"/>
      <c r="M229" s="78"/>
    </row>
    <row r="230" spans="1:13" ht="12.75">
      <c r="A230" s="74"/>
      <c r="B230" s="70"/>
      <c r="C230" s="71"/>
      <c r="D230" s="84"/>
      <c r="E230" s="84"/>
      <c r="F230" s="84"/>
      <c r="G230" s="44"/>
      <c r="H230" s="44"/>
      <c r="I230" s="44"/>
      <c r="J230" s="44"/>
      <c r="K230" s="44"/>
      <c r="L230" s="44"/>
      <c r="M230" s="78"/>
    </row>
    <row r="231" spans="1:13" ht="12.75">
      <c r="A231" s="74"/>
      <c r="B231" s="70"/>
      <c r="C231" s="71"/>
      <c r="D231" s="84"/>
      <c r="E231" s="84"/>
      <c r="F231" s="84"/>
      <c r="G231" s="44"/>
      <c r="H231" s="44"/>
      <c r="I231" s="44"/>
      <c r="J231" s="44"/>
      <c r="K231" s="44"/>
      <c r="L231" s="44"/>
      <c r="M231" s="78"/>
    </row>
    <row r="232" spans="1:13" ht="12.75">
      <c r="A232" s="74"/>
      <c r="B232" s="70"/>
      <c r="C232" s="71"/>
      <c r="D232" s="84"/>
      <c r="E232" s="84"/>
      <c r="F232" s="84"/>
      <c r="G232" s="44"/>
      <c r="H232" s="44"/>
      <c r="I232" s="44"/>
      <c r="J232" s="44"/>
      <c r="K232" s="44"/>
      <c r="L232" s="44"/>
      <c r="M232" s="78"/>
    </row>
    <row r="233" spans="1:13" ht="12.75">
      <c r="A233" s="74"/>
      <c r="B233" s="70"/>
      <c r="C233" s="71"/>
      <c r="D233" s="84"/>
      <c r="E233" s="84"/>
      <c r="F233" s="84"/>
      <c r="G233" s="44"/>
      <c r="H233" s="44"/>
      <c r="I233" s="44"/>
      <c r="J233" s="44"/>
      <c r="K233" s="44"/>
      <c r="L233" s="44"/>
      <c r="M233" s="78"/>
    </row>
    <row r="234" spans="1:13" ht="12.75">
      <c r="A234" s="74"/>
      <c r="B234" s="70"/>
      <c r="C234" s="71"/>
      <c r="D234" s="84"/>
      <c r="E234" s="84"/>
      <c r="F234" s="84"/>
      <c r="G234" s="44"/>
      <c r="H234" s="44"/>
      <c r="I234" s="44"/>
      <c r="J234" s="44"/>
      <c r="K234" s="44"/>
      <c r="L234" s="44"/>
      <c r="M234" s="78"/>
    </row>
    <row r="235" spans="1:13" ht="12.75">
      <c r="A235" s="74"/>
      <c r="B235" s="70"/>
      <c r="C235" s="71"/>
      <c r="D235" s="84"/>
      <c r="E235" s="84"/>
      <c r="F235" s="84"/>
      <c r="G235" s="44"/>
      <c r="H235" s="44"/>
      <c r="I235" s="44"/>
      <c r="J235" s="44"/>
      <c r="K235" s="44"/>
      <c r="L235" s="44"/>
      <c r="M235" s="78"/>
    </row>
    <row r="236" spans="1:13" ht="12.75">
      <c r="A236" s="74"/>
      <c r="B236" s="70"/>
      <c r="C236" s="71"/>
      <c r="D236" s="84"/>
      <c r="E236" s="84"/>
      <c r="F236" s="84"/>
      <c r="G236" s="44"/>
      <c r="H236" s="44"/>
      <c r="I236" s="44"/>
      <c r="J236" s="44"/>
      <c r="K236" s="44"/>
      <c r="L236" s="44"/>
      <c r="M236" s="78"/>
    </row>
    <row r="237" spans="1:13" ht="12.75">
      <c r="A237" s="74"/>
      <c r="B237" s="70"/>
      <c r="C237" s="71"/>
      <c r="D237" s="84"/>
      <c r="E237" s="84"/>
      <c r="F237" s="84"/>
      <c r="G237" s="44"/>
      <c r="H237" s="44"/>
      <c r="I237" s="44"/>
      <c r="J237" s="44"/>
      <c r="K237" s="44"/>
      <c r="L237" s="44"/>
      <c r="M237" s="78"/>
    </row>
    <row r="238" spans="1:13" ht="12.75">
      <c r="A238" s="74"/>
      <c r="B238" s="70"/>
      <c r="C238" s="71"/>
      <c r="D238" s="84"/>
      <c r="E238" s="84"/>
      <c r="F238" s="84"/>
      <c r="G238" s="44"/>
      <c r="H238" s="44"/>
      <c r="I238" s="44"/>
      <c r="J238" s="44"/>
      <c r="K238" s="44"/>
      <c r="L238" s="44"/>
      <c r="M238" s="78"/>
    </row>
    <row r="239" spans="1:13" ht="12.75">
      <c r="A239" s="74"/>
      <c r="B239" s="70"/>
      <c r="C239" s="71"/>
      <c r="D239" s="84"/>
      <c r="E239" s="84"/>
      <c r="F239" s="84"/>
      <c r="G239" s="44"/>
      <c r="H239" s="44"/>
      <c r="I239" s="44"/>
      <c r="J239" s="44"/>
      <c r="K239" s="44"/>
      <c r="L239" s="44"/>
      <c r="M239" s="78"/>
    </row>
    <row r="240" spans="1:13" ht="12.75">
      <c r="A240" s="74"/>
      <c r="B240" s="70"/>
      <c r="C240" s="71"/>
      <c r="D240" s="84"/>
      <c r="E240" s="84"/>
      <c r="F240" s="84"/>
      <c r="G240" s="44"/>
      <c r="H240" s="44"/>
      <c r="I240" s="44"/>
      <c r="J240" s="44"/>
      <c r="K240" s="44"/>
      <c r="L240" s="44"/>
      <c r="M240" s="78"/>
    </row>
    <row r="241" spans="1:13" ht="12.75">
      <c r="A241" s="74"/>
      <c r="B241" s="70"/>
      <c r="C241" s="71"/>
      <c r="D241" s="84"/>
      <c r="E241" s="84"/>
      <c r="F241" s="84"/>
      <c r="G241" s="44"/>
      <c r="H241" s="44"/>
      <c r="I241" s="44"/>
      <c r="J241" s="44"/>
      <c r="K241" s="44"/>
      <c r="L241" s="44"/>
      <c r="M241" s="78"/>
    </row>
    <row r="242" spans="1:13" ht="12.75">
      <c r="A242" s="74"/>
      <c r="B242" s="70"/>
      <c r="C242" s="71"/>
      <c r="D242" s="84"/>
      <c r="E242" s="84"/>
      <c r="F242" s="84"/>
      <c r="G242" s="44"/>
      <c r="H242" s="44"/>
      <c r="I242" s="44"/>
      <c r="J242" s="44"/>
      <c r="K242" s="44"/>
      <c r="L242" s="44"/>
      <c r="M242" s="78"/>
    </row>
    <row r="243" spans="1:13" ht="12.75">
      <c r="A243" s="74"/>
      <c r="B243" s="70"/>
      <c r="C243" s="71"/>
      <c r="D243" s="84"/>
      <c r="E243" s="84"/>
      <c r="F243" s="84"/>
      <c r="G243" s="44"/>
      <c r="H243" s="44"/>
      <c r="I243" s="44"/>
      <c r="J243" s="44"/>
      <c r="K243" s="44"/>
      <c r="L243" s="44"/>
      <c r="M243" s="78"/>
    </row>
    <row r="244" spans="1:13" ht="12.75">
      <c r="A244" s="74"/>
      <c r="B244" s="70"/>
      <c r="C244" s="71"/>
      <c r="D244" s="84"/>
      <c r="E244" s="84"/>
      <c r="F244" s="84"/>
      <c r="G244" s="44"/>
      <c r="H244" s="44"/>
      <c r="I244" s="44"/>
      <c r="J244" s="44"/>
      <c r="K244" s="44"/>
      <c r="L244" s="44"/>
      <c r="M244" s="78"/>
    </row>
    <row r="245" spans="1:13" ht="12.75">
      <c r="A245" s="74"/>
      <c r="B245" s="70"/>
      <c r="C245" s="71"/>
      <c r="D245" s="84"/>
      <c r="E245" s="84"/>
      <c r="F245" s="84"/>
      <c r="G245" s="44"/>
      <c r="H245" s="44"/>
      <c r="I245" s="44"/>
      <c r="J245" s="44"/>
      <c r="K245" s="44"/>
      <c r="L245" s="44"/>
      <c r="M245" s="78"/>
    </row>
    <row r="246" spans="1:13" ht="12.75">
      <c r="A246" s="74"/>
      <c r="B246" s="70"/>
      <c r="C246" s="71"/>
      <c r="D246" s="84"/>
      <c r="E246" s="84"/>
      <c r="F246" s="84"/>
      <c r="G246" s="44"/>
      <c r="H246" s="44"/>
      <c r="I246" s="44"/>
      <c r="J246" s="44"/>
      <c r="K246" s="44"/>
      <c r="L246" s="44"/>
      <c r="M246" s="78"/>
    </row>
    <row r="247" spans="1:13" ht="12.75">
      <c r="A247" s="74"/>
      <c r="B247" s="70"/>
      <c r="C247" s="71"/>
      <c r="D247" s="84"/>
      <c r="E247" s="84"/>
      <c r="F247" s="84"/>
      <c r="G247" s="44"/>
      <c r="H247" s="44"/>
      <c r="I247" s="44"/>
      <c r="J247" s="44"/>
      <c r="K247" s="44"/>
      <c r="L247" s="44"/>
      <c r="M247" s="78"/>
    </row>
    <row r="248" spans="1:13" ht="12.75">
      <c r="A248" s="74"/>
      <c r="B248" s="70"/>
      <c r="C248" s="71"/>
      <c r="D248" s="84"/>
      <c r="E248" s="84"/>
      <c r="F248" s="84"/>
      <c r="G248" s="44"/>
      <c r="H248" s="44"/>
      <c r="I248" s="44"/>
      <c r="J248" s="44"/>
      <c r="K248" s="44"/>
      <c r="L248" s="44"/>
      <c r="M248" s="78"/>
    </row>
    <row r="249" spans="1:13" ht="12.75">
      <c r="A249" s="74"/>
      <c r="B249" s="70"/>
      <c r="C249" s="71"/>
      <c r="D249" s="84"/>
      <c r="E249" s="84"/>
      <c r="F249" s="84"/>
      <c r="G249" s="44"/>
      <c r="H249" s="44"/>
      <c r="I249" s="44"/>
      <c r="J249" s="44"/>
      <c r="K249" s="44"/>
      <c r="L249" s="44"/>
      <c r="M249" s="78"/>
    </row>
    <row r="250" spans="1:13" ht="12.75">
      <c r="A250" s="74"/>
      <c r="B250" s="70"/>
      <c r="C250" s="71"/>
      <c r="D250" s="84"/>
      <c r="E250" s="84"/>
      <c r="F250" s="84"/>
      <c r="G250" s="44"/>
      <c r="H250" s="44"/>
      <c r="I250" s="44"/>
      <c r="J250" s="44"/>
      <c r="K250" s="44"/>
      <c r="L250" s="44"/>
      <c r="M250" s="78"/>
    </row>
    <row r="251" spans="1:13" ht="12.75">
      <c r="A251" s="74"/>
      <c r="B251" s="70"/>
      <c r="C251" s="71"/>
      <c r="D251" s="84"/>
      <c r="E251" s="84"/>
      <c r="F251" s="84"/>
      <c r="G251" s="44"/>
      <c r="H251" s="44"/>
      <c r="I251" s="44"/>
      <c r="J251" s="44"/>
      <c r="K251" s="44"/>
      <c r="L251" s="44"/>
      <c r="M251" s="78"/>
    </row>
    <row r="252" spans="1:13" ht="12.75">
      <c r="A252" s="74"/>
      <c r="B252" s="70"/>
      <c r="C252" s="71"/>
      <c r="D252" s="84"/>
      <c r="E252" s="84"/>
      <c r="F252" s="84"/>
      <c r="G252" s="44"/>
      <c r="H252" s="44"/>
      <c r="I252" s="44"/>
      <c r="J252" s="44"/>
      <c r="K252" s="44"/>
      <c r="L252" s="44"/>
      <c r="M252" s="78"/>
    </row>
    <row r="253" spans="1:13" ht="12.75">
      <c r="A253" s="74"/>
      <c r="B253" s="70"/>
      <c r="C253" s="71"/>
      <c r="D253" s="84"/>
      <c r="E253" s="84"/>
      <c r="F253" s="84"/>
      <c r="G253" s="44"/>
      <c r="H253" s="44"/>
      <c r="I253" s="44"/>
      <c r="J253" s="44"/>
      <c r="K253" s="44"/>
      <c r="L253" s="44"/>
      <c r="M253" s="78"/>
    </row>
    <row r="254" spans="1:13" ht="12.75">
      <c r="A254" s="74"/>
      <c r="B254" s="70"/>
      <c r="C254" s="71"/>
      <c r="D254" s="84"/>
      <c r="E254" s="84"/>
      <c r="F254" s="84"/>
      <c r="G254" s="44"/>
      <c r="H254" s="44"/>
      <c r="I254" s="44"/>
      <c r="J254" s="44"/>
      <c r="K254" s="44"/>
      <c r="L254" s="44"/>
      <c r="M254" s="78"/>
    </row>
    <row r="255" spans="1:13" ht="12.75">
      <c r="A255" s="74"/>
      <c r="B255" s="70"/>
      <c r="C255" s="71"/>
      <c r="D255" s="84"/>
      <c r="E255" s="84"/>
      <c r="F255" s="84"/>
      <c r="G255" s="44"/>
      <c r="H255" s="44"/>
      <c r="I255" s="44"/>
      <c r="J255" s="44"/>
      <c r="K255" s="44"/>
      <c r="L255" s="44"/>
      <c r="M255" s="78"/>
    </row>
    <row r="256" spans="1:13" ht="12.75">
      <c r="A256" s="74"/>
      <c r="B256" s="70"/>
      <c r="C256" s="71"/>
      <c r="D256" s="84"/>
      <c r="E256" s="84"/>
      <c r="F256" s="84"/>
      <c r="G256" s="44"/>
      <c r="H256" s="44"/>
      <c r="I256" s="44"/>
      <c r="J256" s="44"/>
      <c r="K256" s="44"/>
      <c r="L256" s="44"/>
      <c r="M256" s="78"/>
    </row>
    <row r="257" spans="1:13" ht="12.75">
      <c r="A257" s="74"/>
      <c r="B257" s="70"/>
      <c r="C257" s="71"/>
      <c r="D257" s="84"/>
      <c r="E257" s="84"/>
      <c r="F257" s="84"/>
      <c r="G257" s="44"/>
      <c r="H257" s="44"/>
      <c r="I257" s="44"/>
      <c r="J257" s="44"/>
      <c r="K257" s="44"/>
      <c r="L257" s="44"/>
      <c r="M257" s="78"/>
    </row>
    <row r="258" spans="1:13" ht="12.75">
      <c r="A258" s="74"/>
      <c r="B258" s="70"/>
      <c r="C258" s="71"/>
      <c r="D258" s="84"/>
      <c r="E258" s="84"/>
      <c r="F258" s="84"/>
      <c r="G258" s="44"/>
      <c r="H258" s="44"/>
      <c r="I258" s="44"/>
      <c r="J258" s="44"/>
      <c r="K258" s="44"/>
      <c r="L258" s="44"/>
      <c r="M258" s="78"/>
    </row>
    <row r="259" spans="1:13" ht="12.75">
      <c r="A259" s="74"/>
      <c r="B259" s="70"/>
      <c r="C259" s="71"/>
      <c r="D259" s="84"/>
      <c r="E259" s="84"/>
      <c r="F259" s="84"/>
      <c r="G259" s="44"/>
      <c r="H259" s="44"/>
      <c r="I259" s="44"/>
      <c r="J259" s="44"/>
      <c r="K259" s="44"/>
      <c r="L259" s="44"/>
      <c r="M259" s="78"/>
    </row>
    <row r="260" spans="1:13" ht="12.75">
      <c r="A260" s="74"/>
      <c r="B260" s="70"/>
      <c r="C260" s="71"/>
      <c r="D260" s="84"/>
      <c r="E260" s="84"/>
      <c r="F260" s="84"/>
      <c r="G260" s="44"/>
      <c r="H260" s="44"/>
      <c r="I260" s="44"/>
      <c r="J260" s="44"/>
      <c r="K260" s="44"/>
      <c r="L260" s="44"/>
      <c r="M260" s="78"/>
    </row>
    <row r="261" spans="1:13" ht="12.75">
      <c r="A261" s="74"/>
      <c r="B261" s="70"/>
      <c r="C261" s="71"/>
      <c r="D261" s="84"/>
      <c r="E261" s="84"/>
      <c r="F261" s="84"/>
      <c r="G261" s="44"/>
      <c r="H261" s="44"/>
      <c r="I261" s="44"/>
      <c r="J261" s="44"/>
      <c r="K261" s="44"/>
      <c r="L261" s="44"/>
      <c r="M261" s="78"/>
    </row>
    <row r="262" spans="1:13" ht="12.75">
      <c r="A262" s="74"/>
      <c r="B262" s="70"/>
      <c r="C262" s="71"/>
      <c r="D262" s="84"/>
      <c r="E262" s="84"/>
      <c r="F262" s="84"/>
      <c r="G262" s="44"/>
      <c r="H262" s="44"/>
      <c r="I262" s="44"/>
      <c r="J262" s="44"/>
      <c r="K262" s="44"/>
      <c r="L262" s="44"/>
      <c r="M262" s="78"/>
    </row>
    <row r="263" spans="1:13" ht="12.75">
      <c r="A263" s="74"/>
      <c r="B263" s="70"/>
      <c r="C263" s="71"/>
      <c r="D263" s="84"/>
      <c r="E263" s="84"/>
      <c r="F263" s="84"/>
      <c r="G263" s="44"/>
      <c r="H263" s="44"/>
      <c r="I263" s="44"/>
      <c r="J263" s="44"/>
      <c r="K263" s="44"/>
      <c r="L263" s="44"/>
      <c r="M263" s="78"/>
    </row>
    <row r="264" spans="1:13" ht="12.75">
      <c r="A264" s="74"/>
      <c r="B264" s="70"/>
      <c r="C264" s="71"/>
      <c r="D264" s="84"/>
      <c r="E264" s="84"/>
      <c r="F264" s="84"/>
      <c r="G264" s="44"/>
      <c r="H264" s="44"/>
      <c r="I264" s="44"/>
      <c r="J264" s="44"/>
      <c r="K264" s="44"/>
      <c r="L264" s="44"/>
      <c r="M264" s="78"/>
    </row>
    <row r="265" spans="1:13" ht="12.75">
      <c r="A265" s="74"/>
      <c r="B265" s="80"/>
      <c r="C265" s="81"/>
      <c r="D265" s="85"/>
      <c r="E265" s="85"/>
      <c r="F265" s="85"/>
      <c r="G265" s="86"/>
      <c r="H265" s="86"/>
      <c r="I265" s="86"/>
      <c r="J265" s="86"/>
      <c r="K265" s="86"/>
      <c r="L265" s="86"/>
      <c r="M265" s="78"/>
    </row>
    <row r="266" spans="1:13" ht="12.75">
      <c r="A266" s="82"/>
      <c r="B266" s="70"/>
      <c r="C266" s="71"/>
      <c r="D266" s="84"/>
      <c r="E266" s="84"/>
      <c r="F266" s="84"/>
      <c r="G266" s="44"/>
      <c r="H266" s="44"/>
      <c r="I266" s="44"/>
      <c r="J266" s="44"/>
      <c r="K266" s="44"/>
      <c r="L266" s="44"/>
      <c r="M266" s="83"/>
    </row>
    <row r="267" spans="1:13" ht="12.75">
      <c r="A267" s="73"/>
      <c r="B267" s="70"/>
      <c r="C267" s="71"/>
      <c r="D267" s="84"/>
      <c r="E267" s="84"/>
      <c r="F267" s="84"/>
      <c r="G267" s="44"/>
      <c r="H267" s="44"/>
      <c r="I267" s="44"/>
      <c r="J267" s="44"/>
      <c r="K267" s="44"/>
      <c r="L267" s="44"/>
      <c r="M267" s="77"/>
    </row>
    <row r="268" spans="1:13" ht="12.75">
      <c r="A268" s="74"/>
      <c r="B268" s="70"/>
      <c r="C268" s="71"/>
      <c r="D268" s="84"/>
      <c r="E268" s="84"/>
      <c r="F268" s="84"/>
      <c r="G268" s="44"/>
      <c r="H268" s="44"/>
      <c r="I268" s="44"/>
      <c r="J268" s="44"/>
      <c r="K268" s="44"/>
      <c r="L268" s="44"/>
      <c r="M268" s="78"/>
    </row>
    <row r="269" spans="1:13" ht="12.75">
      <c r="A269" s="74"/>
      <c r="B269" s="70"/>
      <c r="C269" s="71"/>
      <c r="D269" s="84"/>
      <c r="E269" s="84"/>
      <c r="F269" s="84"/>
      <c r="G269" s="44"/>
      <c r="H269" s="44"/>
      <c r="I269" s="44"/>
      <c r="J269" s="44"/>
      <c r="K269" s="44"/>
      <c r="L269" s="44"/>
      <c r="M269" s="78"/>
    </row>
    <row r="270" spans="1:13" ht="12.75">
      <c r="A270" s="74"/>
      <c r="B270" s="70"/>
      <c r="C270" s="71"/>
      <c r="D270" s="84"/>
      <c r="E270" s="84"/>
      <c r="F270" s="84"/>
      <c r="G270" s="44"/>
      <c r="H270" s="44"/>
      <c r="I270" s="44"/>
      <c r="J270" s="44"/>
      <c r="K270" s="44"/>
      <c r="L270" s="44"/>
      <c r="M270" s="78"/>
    </row>
    <row r="271" spans="1:13" ht="12.75">
      <c r="A271" s="74"/>
      <c r="B271" s="70"/>
      <c r="C271" s="71"/>
      <c r="D271" s="84"/>
      <c r="E271" s="84"/>
      <c r="F271" s="84"/>
      <c r="G271" s="44"/>
      <c r="H271" s="44"/>
      <c r="I271" s="44"/>
      <c r="J271" s="44"/>
      <c r="K271" s="44"/>
      <c r="L271" s="44"/>
      <c r="M271" s="78"/>
    </row>
    <row r="272" spans="1:13" ht="12.75">
      <c r="A272" s="74"/>
      <c r="B272" s="70"/>
      <c r="C272" s="71"/>
      <c r="D272" s="84"/>
      <c r="E272" s="84"/>
      <c r="F272" s="84"/>
      <c r="G272" s="44"/>
      <c r="H272" s="44"/>
      <c r="I272" s="44"/>
      <c r="J272" s="44"/>
      <c r="K272" s="44"/>
      <c r="L272" s="44"/>
      <c r="M272" s="78"/>
    </row>
    <row r="273" spans="1:13" ht="12.75">
      <c r="A273" s="74"/>
      <c r="B273" s="70"/>
      <c r="C273" s="71"/>
      <c r="D273" s="84"/>
      <c r="E273" s="84"/>
      <c r="F273" s="84"/>
      <c r="G273" s="44"/>
      <c r="H273" s="44"/>
      <c r="I273" s="44"/>
      <c r="J273" s="44"/>
      <c r="K273" s="44"/>
      <c r="L273" s="44"/>
      <c r="M273" s="78"/>
    </row>
    <row r="274" spans="1:13" ht="12.75">
      <c r="A274" s="74"/>
      <c r="B274" s="70"/>
      <c r="C274" s="71"/>
      <c r="D274" s="84"/>
      <c r="E274" s="84"/>
      <c r="F274" s="84"/>
      <c r="G274" s="44"/>
      <c r="H274" s="44"/>
      <c r="I274" s="44"/>
      <c r="J274" s="44"/>
      <c r="K274" s="44"/>
      <c r="L274" s="44"/>
      <c r="M274" s="78"/>
    </row>
    <row r="275" spans="1:13" ht="12.75">
      <c r="A275" s="74"/>
      <c r="B275" s="70"/>
      <c r="C275" s="71"/>
      <c r="D275" s="84"/>
      <c r="E275" s="84"/>
      <c r="F275" s="84"/>
      <c r="G275" s="44"/>
      <c r="H275" s="44"/>
      <c r="I275" s="44"/>
      <c r="J275" s="44"/>
      <c r="K275" s="44"/>
      <c r="L275" s="44"/>
      <c r="M275" s="78"/>
    </row>
    <row r="276" spans="1:13" ht="12.75">
      <c r="A276" s="74"/>
      <c r="B276" s="70"/>
      <c r="C276" s="71"/>
      <c r="D276" s="84"/>
      <c r="E276" s="84"/>
      <c r="F276" s="84"/>
      <c r="G276" s="44"/>
      <c r="H276" s="44"/>
      <c r="I276" s="44"/>
      <c r="J276" s="44"/>
      <c r="K276" s="44"/>
      <c r="L276" s="44"/>
      <c r="M276" s="78"/>
    </row>
    <row r="277" spans="1:13" ht="12.75">
      <c r="A277" s="74"/>
      <c r="B277" s="70"/>
      <c r="C277" s="71"/>
      <c r="D277" s="84"/>
      <c r="E277" s="84"/>
      <c r="F277" s="84"/>
      <c r="G277" s="44"/>
      <c r="H277" s="44"/>
      <c r="I277" s="44"/>
      <c r="J277" s="44"/>
      <c r="K277" s="44"/>
      <c r="L277" s="44"/>
      <c r="M277" s="78"/>
    </row>
    <row r="278" spans="1:13" ht="12.75">
      <c r="A278" s="74"/>
      <c r="B278" s="70"/>
      <c r="C278" s="71"/>
      <c r="D278" s="84"/>
      <c r="E278" s="84"/>
      <c r="F278" s="84"/>
      <c r="G278" s="44"/>
      <c r="H278" s="44"/>
      <c r="I278" s="44"/>
      <c r="J278" s="44"/>
      <c r="K278" s="44"/>
      <c r="L278" s="44"/>
      <c r="M278" s="78"/>
    </row>
    <row r="279" spans="1:13" ht="12.75">
      <c r="A279" s="74"/>
      <c r="B279" s="70"/>
      <c r="C279" s="71"/>
      <c r="D279" s="84"/>
      <c r="E279" s="84"/>
      <c r="F279" s="84"/>
      <c r="G279" s="44"/>
      <c r="H279" s="44"/>
      <c r="I279" s="44"/>
      <c r="J279" s="44"/>
      <c r="K279" s="44"/>
      <c r="L279" s="44"/>
      <c r="M279" s="78"/>
    </row>
    <row r="280" spans="1:13" ht="12.75">
      <c r="A280" s="74"/>
      <c r="B280" s="70"/>
      <c r="C280" s="71"/>
      <c r="D280" s="84"/>
      <c r="E280" s="84"/>
      <c r="F280" s="84"/>
      <c r="G280" s="44"/>
      <c r="H280" s="44"/>
      <c r="I280" s="44"/>
      <c r="J280" s="44"/>
      <c r="K280" s="44"/>
      <c r="L280" s="44"/>
      <c r="M280" s="78"/>
    </row>
    <row r="281" spans="1:13" ht="12.75">
      <c r="A281" s="74"/>
      <c r="B281" s="70"/>
      <c r="C281" s="71"/>
      <c r="D281" s="84"/>
      <c r="E281" s="84"/>
      <c r="F281" s="84"/>
      <c r="G281" s="44"/>
      <c r="H281" s="44"/>
      <c r="I281" s="44"/>
      <c r="J281" s="44"/>
      <c r="K281" s="44"/>
      <c r="L281" s="44"/>
      <c r="M281" s="78"/>
    </row>
    <row r="282" spans="1:13" ht="12.75">
      <c r="A282" s="74"/>
      <c r="B282" s="70"/>
      <c r="C282" s="71"/>
      <c r="D282" s="84"/>
      <c r="E282" s="84"/>
      <c r="F282" s="84"/>
      <c r="G282" s="44"/>
      <c r="H282" s="44"/>
      <c r="I282" s="44"/>
      <c r="J282" s="44"/>
      <c r="K282" s="44"/>
      <c r="L282" s="44"/>
      <c r="M282" s="78"/>
    </row>
    <row r="283" spans="1:13" ht="12.75">
      <c r="A283" s="74"/>
      <c r="B283" s="70"/>
      <c r="C283" s="71"/>
      <c r="D283" s="84"/>
      <c r="E283" s="84"/>
      <c r="F283" s="84"/>
      <c r="G283" s="44"/>
      <c r="H283" s="44"/>
      <c r="I283" s="44"/>
      <c r="J283" s="44"/>
      <c r="K283" s="44"/>
      <c r="L283" s="44"/>
      <c r="M283" s="78"/>
    </row>
    <row r="284" spans="1:13" ht="12.75">
      <c r="A284" s="74"/>
      <c r="B284" s="70"/>
      <c r="C284" s="71"/>
      <c r="D284" s="84"/>
      <c r="E284" s="84"/>
      <c r="F284" s="84"/>
      <c r="G284" s="44"/>
      <c r="H284" s="44"/>
      <c r="I284" s="44"/>
      <c r="J284" s="44"/>
      <c r="K284" s="44"/>
      <c r="L284" s="44"/>
      <c r="M284" s="78"/>
    </row>
    <row r="285" spans="1:13" ht="12.75">
      <c r="A285" s="74"/>
      <c r="B285" s="70"/>
      <c r="C285" s="71"/>
      <c r="D285" s="84"/>
      <c r="E285" s="84"/>
      <c r="F285" s="84"/>
      <c r="G285" s="44"/>
      <c r="H285" s="44"/>
      <c r="I285" s="44"/>
      <c r="J285" s="44"/>
      <c r="K285" s="44"/>
      <c r="L285" s="44"/>
      <c r="M285" s="78"/>
    </row>
    <row r="286" spans="1:13" ht="12.75">
      <c r="A286" s="74"/>
      <c r="B286" s="70"/>
      <c r="C286" s="71"/>
      <c r="D286" s="84"/>
      <c r="E286" s="84"/>
      <c r="F286" s="84"/>
      <c r="G286" s="44"/>
      <c r="H286" s="44"/>
      <c r="I286" s="44"/>
      <c r="J286" s="44"/>
      <c r="K286" s="44"/>
      <c r="L286" s="44"/>
      <c r="M286" s="78"/>
    </row>
    <row r="287" spans="1:13" ht="12.75">
      <c r="A287" s="74"/>
      <c r="B287" s="70"/>
      <c r="C287" s="71"/>
      <c r="D287" s="84"/>
      <c r="E287" s="84"/>
      <c r="F287" s="84"/>
      <c r="G287" s="44"/>
      <c r="H287" s="44"/>
      <c r="I287" s="44"/>
      <c r="J287" s="44"/>
      <c r="K287" s="44"/>
      <c r="L287" s="44"/>
      <c r="M287" s="78"/>
    </row>
    <row r="288" spans="1:13" ht="12.75">
      <c r="A288" s="74"/>
      <c r="B288" s="70"/>
      <c r="C288" s="71"/>
      <c r="D288" s="84"/>
      <c r="E288" s="84"/>
      <c r="F288" s="84"/>
      <c r="G288" s="44"/>
      <c r="H288" s="44"/>
      <c r="I288" s="44"/>
      <c r="J288" s="44"/>
      <c r="K288" s="44"/>
      <c r="L288" s="44"/>
      <c r="M288" s="78"/>
    </row>
    <row r="289" spans="1:13" ht="12.75">
      <c r="A289" s="74"/>
      <c r="B289" s="70"/>
      <c r="C289" s="71"/>
      <c r="D289" s="84"/>
      <c r="E289" s="84"/>
      <c r="F289" s="84"/>
      <c r="G289" s="44"/>
      <c r="H289" s="44"/>
      <c r="I289" s="44"/>
      <c r="J289" s="44"/>
      <c r="K289" s="44"/>
      <c r="L289" s="44"/>
      <c r="M289" s="78"/>
    </row>
    <row r="290" spans="1:13" ht="12.75">
      <c r="A290" s="74"/>
      <c r="B290" s="70"/>
      <c r="C290" s="71"/>
      <c r="D290" s="84"/>
      <c r="E290" s="84"/>
      <c r="F290" s="84"/>
      <c r="G290" s="44"/>
      <c r="H290" s="44"/>
      <c r="I290" s="44"/>
      <c r="J290" s="44"/>
      <c r="K290" s="44"/>
      <c r="L290" s="44"/>
      <c r="M290" s="78"/>
    </row>
    <row r="291" spans="1:13" ht="12.75">
      <c r="A291" s="74"/>
      <c r="B291" s="70"/>
      <c r="C291" s="71"/>
      <c r="D291" s="84"/>
      <c r="E291" s="84"/>
      <c r="F291" s="84"/>
      <c r="G291" s="44"/>
      <c r="H291" s="44"/>
      <c r="I291" s="44"/>
      <c r="J291" s="44"/>
      <c r="K291" s="44"/>
      <c r="L291" s="44"/>
      <c r="M291" s="78"/>
    </row>
    <row r="292" spans="1:13" ht="12.75">
      <c r="A292" s="74"/>
      <c r="B292" s="70"/>
      <c r="C292" s="71"/>
      <c r="D292" s="84"/>
      <c r="E292" s="84"/>
      <c r="F292" s="84"/>
      <c r="G292" s="44"/>
      <c r="H292" s="44"/>
      <c r="I292" s="44"/>
      <c r="J292" s="44"/>
      <c r="K292" s="44"/>
      <c r="L292" s="44"/>
      <c r="M292" s="78"/>
    </row>
    <row r="293" spans="1:13" ht="12.75">
      <c r="A293" s="74"/>
      <c r="B293" s="70"/>
      <c r="C293" s="71"/>
      <c r="D293" s="84"/>
      <c r="E293" s="84"/>
      <c r="F293" s="84"/>
      <c r="G293" s="44"/>
      <c r="H293" s="44"/>
      <c r="I293" s="44"/>
      <c r="J293" s="44"/>
      <c r="K293" s="44"/>
      <c r="L293" s="44"/>
      <c r="M293" s="78"/>
    </row>
    <row r="294" spans="1:13" ht="12.75">
      <c r="A294" s="74"/>
      <c r="B294" s="70"/>
      <c r="C294" s="71"/>
      <c r="D294" s="84"/>
      <c r="E294" s="84"/>
      <c r="F294" s="84"/>
      <c r="G294" s="44"/>
      <c r="H294" s="44"/>
      <c r="I294" s="44"/>
      <c r="J294" s="44"/>
      <c r="K294" s="44"/>
      <c r="L294" s="44"/>
      <c r="M294" s="78"/>
    </row>
    <row r="295" spans="1:13" ht="12.75">
      <c r="A295" s="74"/>
      <c r="B295" s="70"/>
      <c r="C295" s="71"/>
      <c r="D295" s="84"/>
      <c r="E295" s="84"/>
      <c r="F295" s="84"/>
      <c r="G295" s="44"/>
      <c r="H295" s="44"/>
      <c r="I295" s="44"/>
      <c r="J295" s="44"/>
      <c r="K295" s="44"/>
      <c r="L295" s="44"/>
      <c r="M295" s="78"/>
    </row>
    <row r="296" spans="1:13" ht="12.75">
      <c r="A296" s="74"/>
      <c r="B296" s="70"/>
      <c r="C296" s="71"/>
      <c r="D296" s="84"/>
      <c r="E296" s="84"/>
      <c r="F296" s="84"/>
      <c r="G296" s="44"/>
      <c r="H296" s="44"/>
      <c r="I296" s="44"/>
      <c r="J296" s="44"/>
      <c r="K296" s="44"/>
      <c r="L296" s="44"/>
      <c r="M296" s="78"/>
    </row>
    <row r="297" spans="1:13" ht="12.75">
      <c r="A297" s="74"/>
      <c r="B297" s="70"/>
      <c r="C297" s="71"/>
      <c r="D297" s="84"/>
      <c r="E297" s="84"/>
      <c r="F297" s="84"/>
      <c r="G297" s="44"/>
      <c r="H297" s="44"/>
      <c r="I297" s="44"/>
      <c r="J297" s="44"/>
      <c r="K297" s="44"/>
      <c r="L297" s="44"/>
      <c r="M297" s="78"/>
    </row>
    <row r="298" spans="1:13" ht="12.75">
      <c r="A298" s="74"/>
      <c r="B298" s="70"/>
      <c r="C298" s="71"/>
      <c r="D298" s="84"/>
      <c r="E298" s="84"/>
      <c r="F298" s="84"/>
      <c r="G298" s="44"/>
      <c r="H298" s="44"/>
      <c r="I298" s="44"/>
      <c r="J298" s="44"/>
      <c r="K298" s="44"/>
      <c r="L298" s="44"/>
      <c r="M298" s="78"/>
    </row>
    <row r="299" spans="1:13" ht="12.75">
      <c r="A299" s="74"/>
      <c r="B299" s="70"/>
      <c r="C299" s="71"/>
      <c r="D299" s="84"/>
      <c r="E299" s="84"/>
      <c r="F299" s="84"/>
      <c r="G299" s="44"/>
      <c r="H299" s="44"/>
      <c r="I299" s="44"/>
      <c r="J299" s="44"/>
      <c r="K299" s="44"/>
      <c r="L299" s="44"/>
      <c r="M299" s="78"/>
    </row>
    <row r="300" spans="1:13" ht="12.75">
      <c r="A300" s="74"/>
      <c r="B300" s="70"/>
      <c r="C300" s="71"/>
      <c r="D300" s="84"/>
      <c r="E300" s="84"/>
      <c r="F300" s="84"/>
      <c r="G300" s="44"/>
      <c r="H300" s="44"/>
      <c r="I300" s="44"/>
      <c r="J300" s="44"/>
      <c r="K300" s="44"/>
      <c r="L300" s="44"/>
      <c r="M300" s="78"/>
    </row>
    <row r="301" spans="1:13" ht="12.75">
      <c r="A301" s="74"/>
      <c r="B301" s="70"/>
      <c r="C301" s="71"/>
      <c r="D301" s="84"/>
      <c r="E301" s="84"/>
      <c r="F301" s="84"/>
      <c r="G301" s="44"/>
      <c r="H301" s="44"/>
      <c r="I301" s="44"/>
      <c r="J301" s="44"/>
      <c r="K301" s="44"/>
      <c r="L301" s="44"/>
      <c r="M301" s="78"/>
    </row>
    <row r="302" spans="1:13" ht="12.75">
      <c r="A302" s="74"/>
      <c r="B302" s="70"/>
      <c r="C302" s="71"/>
      <c r="D302" s="84"/>
      <c r="E302" s="84"/>
      <c r="F302" s="84"/>
      <c r="G302" s="44"/>
      <c r="H302" s="44"/>
      <c r="I302" s="44"/>
      <c r="J302" s="44"/>
      <c r="K302" s="44"/>
      <c r="L302" s="44"/>
      <c r="M302" s="78"/>
    </row>
    <row r="303" spans="1:13" ht="12.75">
      <c r="A303" s="74"/>
      <c r="B303" s="70"/>
      <c r="C303" s="71"/>
      <c r="D303" s="84"/>
      <c r="E303" s="84"/>
      <c r="F303" s="84"/>
      <c r="G303" s="44"/>
      <c r="H303" s="44"/>
      <c r="I303" s="44"/>
      <c r="J303" s="44"/>
      <c r="K303" s="44"/>
      <c r="L303" s="44"/>
      <c r="M303" s="78"/>
    </row>
    <row r="304" spans="1:13" ht="12.75">
      <c r="A304" s="74"/>
      <c r="B304" s="70"/>
      <c r="C304" s="71"/>
      <c r="D304" s="84"/>
      <c r="E304" s="84"/>
      <c r="F304" s="84"/>
      <c r="G304" s="44"/>
      <c r="H304" s="44"/>
      <c r="I304" s="44"/>
      <c r="J304" s="44"/>
      <c r="K304" s="44"/>
      <c r="L304" s="44"/>
      <c r="M304" s="78"/>
    </row>
    <row r="305" spans="1:13" ht="12.75">
      <c r="A305" s="74"/>
      <c r="B305" s="70"/>
      <c r="C305" s="71"/>
      <c r="D305" s="84"/>
      <c r="E305" s="84"/>
      <c r="F305" s="84"/>
      <c r="G305" s="44"/>
      <c r="H305" s="44"/>
      <c r="I305" s="44"/>
      <c r="J305" s="44"/>
      <c r="K305" s="44"/>
      <c r="L305" s="44"/>
      <c r="M305" s="78"/>
    </row>
    <row r="306" spans="1:13" ht="12.75">
      <c r="A306" s="74"/>
      <c r="B306" s="70"/>
      <c r="C306" s="71"/>
      <c r="D306" s="84"/>
      <c r="E306" s="84"/>
      <c r="F306" s="84"/>
      <c r="G306" s="44"/>
      <c r="H306" s="44"/>
      <c r="I306" s="44"/>
      <c r="J306" s="44"/>
      <c r="K306" s="44"/>
      <c r="L306" s="44"/>
      <c r="M306" s="78"/>
    </row>
    <row r="307" spans="1:13" ht="12.75">
      <c r="A307" s="74"/>
      <c r="B307" s="70"/>
      <c r="C307" s="71"/>
      <c r="D307" s="84"/>
      <c r="E307" s="84"/>
      <c r="F307" s="84"/>
      <c r="G307" s="44"/>
      <c r="H307" s="44"/>
      <c r="I307" s="44"/>
      <c r="J307" s="44"/>
      <c r="K307" s="44"/>
      <c r="L307" s="44"/>
      <c r="M307" s="78"/>
    </row>
    <row r="308" spans="1:13" ht="12.75">
      <c r="A308" s="74"/>
      <c r="B308" s="70"/>
      <c r="C308" s="71"/>
      <c r="D308" s="84"/>
      <c r="E308" s="84"/>
      <c r="F308" s="84"/>
      <c r="G308" s="44"/>
      <c r="H308" s="44"/>
      <c r="I308" s="44"/>
      <c r="J308" s="44"/>
      <c r="K308" s="44"/>
      <c r="L308" s="44"/>
      <c r="M308" s="78"/>
    </row>
    <row r="309" spans="1:13" ht="12.75">
      <c r="A309" s="74"/>
      <c r="B309" s="70"/>
      <c r="C309" s="71"/>
      <c r="D309" s="84"/>
      <c r="E309" s="84"/>
      <c r="F309" s="84"/>
      <c r="G309" s="44"/>
      <c r="H309" s="44"/>
      <c r="I309" s="44"/>
      <c r="J309" s="44"/>
      <c r="K309" s="44"/>
      <c r="L309" s="44"/>
      <c r="M309" s="78"/>
    </row>
    <row r="310" spans="1:13" ht="12.75">
      <c r="A310" s="74"/>
      <c r="B310" s="70"/>
      <c r="C310" s="71"/>
      <c r="D310" s="84"/>
      <c r="E310" s="84"/>
      <c r="F310" s="84"/>
      <c r="G310" s="44"/>
      <c r="H310" s="44"/>
      <c r="I310" s="44"/>
      <c r="J310" s="44"/>
      <c r="K310" s="44"/>
      <c r="L310" s="44"/>
      <c r="M310" s="78"/>
    </row>
    <row r="311" spans="1:13" ht="12.75">
      <c r="A311" s="74"/>
      <c r="B311" s="70"/>
      <c r="C311" s="71"/>
      <c r="D311" s="84"/>
      <c r="E311" s="84"/>
      <c r="F311" s="84"/>
      <c r="G311" s="44"/>
      <c r="H311" s="44"/>
      <c r="I311" s="44"/>
      <c r="J311" s="44"/>
      <c r="K311" s="44"/>
      <c r="L311" s="44"/>
      <c r="M311" s="78"/>
    </row>
    <row r="312" spans="1:13" ht="12.75">
      <c r="A312" s="74"/>
      <c r="B312" s="70"/>
      <c r="C312" s="71"/>
      <c r="D312" s="84"/>
      <c r="E312" s="84"/>
      <c r="F312" s="84"/>
      <c r="G312" s="44"/>
      <c r="H312" s="44"/>
      <c r="I312" s="44"/>
      <c r="J312" s="44"/>
      <c r="K312" s="44"/>
      <c r="L312" s="44"/>
      <c r="M312" s="78"/>
    </row>
    <row r="313" spans="1:13" ht="12.75">
      <c r="A313" s="74"/>
      <c r="B313" s="70"/>
      <c r="C313" s="71"/>
      <c r="D313" s="84"/>
      <c r="E313" s="84"/>
      <c r="F313" s="84"/>
      <c r="G313" s="44"/>
      <c r="H313" s="44"/>
      <c r="I313" s="44"/>
      <c r="J313" s="44"/>
      <c r="K313" s="44"/>
      <c r="L313" s="44"/>
      <c r="M313" s="78"/>
    </row>
    <row r="314" spans="1:13" ht="12.75">
      <c r="A314" s="74"/>
      <c r="B314" s="70"/>
      <c r="C314" s="71"/>
      <c r="D314" s="84"/>
      <c r="E314" s="84"/>
      <c r="F314" s="84"/>
      <c r="G314" s="44"/>
      <c r="H314" s="44"/>
      <c r="I314" s="44"/>
      <c r="J314" s="44"/>
      <c r="K314" s="44"/>
      <c r="L314" s="44"/>
      <c r="M314" s="78"/>
    </row>
    <row r="315" spans="1:13" ht="12.75">
      <c r="A315" s="74"/>
      <c r="B315" s="70"/>
      <c r="C315" s="71"/>
      <c r="D315" s="84"/>
      <c r="E315" s="84"/>
      <c r="F315" s="84"/>
      <c r="G315" s="44"/>
      <c r="H315" s="44"/>
      <c r="I315" s="44"/>
      <c r="J315" s="44"/>
      <c r="K315" s="44"/>
      <c r="L315" s="44"/>
      <c r="M315" s="78"/>
    </row>
    <row r="316" spans="1:13" ht="12.75">
      <c r="A316" s="74"/>
      <c r="B316" s="70"/>
      <c r="C316" s="71"/>
      <c r="D316" s="84"/>
      <c r="E316" s="84"/>
      <c r="F316" s="84"/>
      <c r="G316" s="44"/>
      <c r="H316" s="44"/>
      <c r="I316" s="44"/>
      <c r="J316" s="44"/>
      <c r="K316" s="44"/>
      <c r="L316" s="44"/>
      <c r="M316" s="78"/>
    </row>
    <row r="317" spans="1:13" ht="12.75">
      <c r="A317" s="74"/>
      <c r="B317" s="70"/>
      <c r="C317" s="71"/>
      <c r="D317" s="84"/>
      <c r="E317" s="84"/>
      <c r="F317" s="84"/>
      <c r="G317" s="44"/>
      <c r="H317" s="44"/>
      <c r="I317" s="44"/>
      <c r="J317" s="44"/>
      <c r="K317" s="44"/>
      <c r="L317" s="44"/>
      <c r="M317" s="78"/>
    </row>
    <row r="318" spans="1:13" ht="12.75">
      <c r="A318" s="74"/>
      <c r="B318" s="70"/>
      <c r="C318" s="71"/>
      <c r="D318" s="84"/>
      <c r="E318" s="84"/>
      <c r="F318" s="84"/>
      <c r="G318" s="44"/>
      <c r="H318" s="44"/>
      <c r="I318" s="44"/>
      <c r="J318" s="44"/>
      <c r="K318" s="44"/>
      <c r="L318" s="44"/>
      <c r="M318" s="78"/>
    </row>
    <row r="319" spans="1:13" ht="12.75">
      <c r="A319" s="74"/>
      <c r="B319" s="70"/>
      <c r="C319" s="71"/>
      <c r="D319" s="84"/>
      <c r="E319" s="84"/>
      <c r="F319" s="84"/>
      <c r="G319" s="44"/>
      <c r="H319" s="44"/>
      <c r="I319" s="44"/>
      <c r="J319" s="44"/>
      <c r="K319" s="44"/>
      <c r="L319" s="44"/>
      <c r="M319" s="78"/>
    </row>
    <row r="320" spans="1:13" ht="12.75">
      <c r="A320" s="74"/>
      <c r="B320" s="70"/>
      <c r="C320" s="71"/>
      <c r="D320" s="84"/>
      <c r="E320" s="84"/>
      <c r="F320" s="84"/>
      <c r="G320" s="44"/>
      <c r="H320" s="44"/>
      <c r="I320" s="44"/>
      <c r="J320" s="44"/>
      <c r="K320" s="44"/>
      <c r="L320" s="44"/>
      <c r="M320" s="78"/>
    </row>
    <row r="321" spans="1:13" ht="12.75">
      <c r="A321" s="74"/>
      <c r="B321" s="70"/>
      <c r="C321" s="71"/>
      <c r="D321" s="84"/>
      <c r="E321" s="84"/>
      <c r="F321" s="84"/>
      <c r="G321" s="44"/>
      <c r="H321" s="44"/>
      <c r="I321" s="44"/>
      <c r="J321" s="44"/>
      <c r="K321" s="44"/>
      <c r="L321" s="44"/>
      <c r="M321" s="78"/>
    </row>
    <row r="322" spans="1:13" ht="12.75">
      <c r="A322" s="74"/>
      <c r="B322" s="70"/>
      <c r="C322" s="71"/>
      <c r="D322" s="84"/>
      <c r="E322" s="84"/>
      <c r="F322" s="84"/>
      <c r="G322" s="44"/>
      <c r="H322" s="44"/>
      <c r="I322" s="44"/>
      <c r="J322" s="44"/>
      <c r="K322" s="44"/>
      <c r="L322" s="44"/>
      <c r="M322" s="78"/>
    </row>
    <row r="323" spans="1:13" ht="12.75">
      <c r="A323" s="74"/>
      <c r="B323" s="70"/>
      <c r="C323" s="71"/>
      <c r="D323" s="84"/>
      <c r="E323" s="84"/>
      <c r="F323" s="84"/>
      <c r="G323" s="44"/>
      <c r="H323" s="44"/>
      <c r="I323" s="44"/>
      <c r="J323" s="44"/>
      <c r="K323" s="44"/>
      <c r="L323" s="44"/>
      <c r="M323" s="78"/>
    </row>
    <row r="324" spans="1:13" ht="12.75">
      <c r="A324" s="74"/>
      <c r="B324" s="70"/>
      <c r="C324" s="71"/>
      <c r="D324" s="84"/>
      <c r="E324" s="84"/>
      <c r="F324" s="84"/>
      <c r="G324" s="44"/>
      <c r="H324" s="44"/>
      <c r="I324" s="44"/>
      <c r="J324" s="44"/>
      <c r="K324" s="44"/>
      <c r="L324" s="44"/>
      <c r="M324" s="78"/>
    </row>
    <row r="325" spans="1:13" ht="12.75">
      <c r="A325" s="74"/>
      <c r="B325" s="70"/>
      <c r="C325" s="71"/>
      <c r="D325" s="84"/>
      <c r="E325" s="84"/>
      <c r="F325" s="84"/>
      <c r="G325" s="44"/>
      <c r="H325" s="44"/>
      <c r="I325" s="44"/>
      <c r="J325" s="44"/>
      <c r="K325" s="44"/>
      <c r="L325" s="44"/>
      <c r="M325" s="78"/>
    </row>
    <row r="326" spans="1:13" ht="12.75">
      <c r="A326" s="74"/>
      <c r="B326" s="70"/>
      <c r="C326" s="71"/>
      <c r="D326" s="84"/>
      <c r="E326" s="84"/>
      <c r="F326" s="84"/>
      <c r="G326" s="44"/>
      <c r="H326" s="44"/>
      <c r="I326" s="44"/>
      <c r="J326" s="44"/>
      <c r="K326" s="44"/>
      <c r="L326" s="44"/>
      <c r="M326" s="78"/>
    </row>
    <row r="327" spans="1:13" ht="12.75">
      <c r="A327" s="74"/>
      <c r="B327" s="70"/>
      <c r="C327" s="71"/>
      <c r="D327" s="84"/>
      <c r="E327" s="84"/>
      <c r="F327" s="84"/>
      <c r="G327" s="44"/>
      <c r="H327" s="44"/>
      <c r="I327" s="44"/>
      <c r="J327" s="44"/>
      <c r="K327" s="44"/>
      <c r="L327" s="44"/>
      <c r="M327" s="78"/>
    </row>
    <row r="328" spans="1:13" ht="12.75">
      <c r="A328" s="74"/>
      <c r="B328" s="70"/>
      <c r="C328" s="71"/>
      <c r="D328" s="84"/>
      <c r="E328" s="84"/>
      <c r="F328" s="84"/>
      <c r="G328" s="44"/>
      <c r="H328" s="44"/>
      <c r="I328" s="44"/>
      <c r="J328" s="44"/>
      <c r="K328" s="44"/>
      <c r="L328" s="44"/>
      <c r="M328" s="78"/>
    </row>
    <row r="329" spans="1:13" ht="12.75">
      <c r="A329" s="74"/>
      <c r="B329" s="70"/>
      <c r="C329" s="71"/>
      <c r="D329" s="84"/>
      <c r="E329" s="84"/>
      <c r="F329" s="84"/>
      <c r="G329" s="44"/>
      <c r="H329" s="44"/>
      <c r="I329" s="44"/>
      <c r="J329" s="44"/>
      <c r="K329" s="44"/>
      <c r="L329" s="44"/>
      <c r="M329" s="78"/>
    </row>
    <row r="330" spans="1:13" ht="12.75">
      <c r="A330" s="74"/>
      <c r="B330" s="70"/>
      <c r="C330" s="71"/>
      <c r="D330" s="84"/>
      <c r="E330" s="84"/>
      <c r="F330" s="84"/>
      <c r="G330" s="44"/>
      <c r="H330" s="44"/>
      <c r="I330" s="44"/>
      <c r="J330" s="44"/>
      <c r="K330" s="44"/>
      <c r="L330" s="44"/>
      <c r="M330" s="78"/>
    </row>
    <row r="331" spans="1:13" ht="12.75">
      <c r="A331" s="74"/>
      <c r="B331" s="70"/>
      <c r="C331" s="71"/>
      <c r="D331" s="84"/>
      <c r="E331" s="84"/>
      <c r="F331" s="84"/>
      <c r="G331" s="44"/>
      <c r="H331" s="44"/>
      <c r="I331" s="44"/>
      <c r="J331" s="44"/>
      <c r="K331" s="44"/>
      <c r="L331" s="44"/>
      <c r="M331" s="78"/>
    </row>
    <row r="332" spans="1:13" ht="12.75">
      <c r="A332" s="74"/>
      <c r="B332" s="70"/>
      <c r="C332" s="71"/>
      <c r="D332" s="84"/>
      <c r="E332" s="84"/>
      <c r="F332" s="84"/>
      <c r="G332" s="44"/>
      <c r="H332" s="44"/>
      <c r="I332" s="44"/>
      <c r="J332" s="44"/>
      <c r="K332" s="44"/>
      <c r="L332" s="44"/>
      <c r="M332" s="78"/>
    </row>
    <row r="333" spans="1:13" ht="12.75">
      <c r="A333" s="75"/>
      <c r="B333" s="70"/>
      <c r="C333" s="71"/>
      <c r="D333" s="84"/>
      <c r="E333" s="84"/>
      <c r="F333" s="84"/>
      <c r="G333" s="44"/>
      <c r="H333" s="44"/>
      <c r="I333" s="44"/>
      <c r="J333" s="44"/>
      <c r="K333" s="44"/>
      <c r="L333" s="44"/>
      <c r="M333" s="79"/>
    </row>
  </sheetData>
  <sheetProtection sheet="1" formatCells="0" formatColumns="0" formatRows="0" selectLockedCells="1"/>
  <mergeCells count="1105">
    <mergeCell ref="B332:C332"/>
    <mergeCell ref="D332:F332"/>
    <mergeCell ref="G332:H332"/>
    <mergeCell ref="I332:J332"/>
    <mergeCell ref="K332:L332"/>
    <mergeCell ref="B333:C333"/>
    <mergeCell ref="D333:F333"/>
    <mergeCell ref="G333:H333"/>
    <mergeCell ref="I333:J333"/>
    <mergeCell ref="K333:L333"/>
    <mergeCell ref="B330:C330"/>
    <mergeCell ref="D330:F330"/>
    <mergeCell ref="G330:H330"/>
    <mergeCell ref="I330:J330"/>
    <mergeCell ref="K330:L330"/>
    <mergeCell ref="B331:C331"/>
    <mergeCell ref="D331:F331"/>
    <mergeCell ref="G331:H331"/>
    <mergeCell ref="I331:J331"/>
    <mergeCell ref="K331:L331"/>
    <mergeCell ref="B328:C328"/>
    <mergeCell ref="D328:F328"/>
    <mergeCell ref="G328:H328"/>
    <mergeCell ref="I328:J328"/>
    <mergeCell ref="K328:L328"/>
    <mergeCell ref="B329:C329"/>
    <mergeCell ref="D329:F329"/>
    <mergeCell ref="G329:H329"/>
    <mergeCell ref="I329:J329"/>
    <mergeCell ref="K329:L329"/>
    <mergeCell ref="B326:C326"/>
    <mergeCell ref="D326:F326"/>
    <mergeCell ref="G326:H326"/>
    <mergeCell ref="I326:J326"/>
    <mergeCell ref="K326:L326"/>
    <mergeCell ref="B327:C327"/>
    <mergeCell ref="D327:F327"/>
    <mergeCell ref="G327:H327"/>
    <mergeCell ref="I327:J327"/>
    <mergeCell ref="K327:L327"/>
    <mergeCell ref="B324:C324"/>
    <mergeCell ref="D324:F324"/>
    <mergeCell ref="G324:H324"/>
    <mergeCell ref="I324:J324"/>
    <mergeCell ref="K324:L324"/>
    <mergeCell ref="B325:C325"/>
    <mergeCell ref="D325:F325"/>
    <mergeCell ref="G325:H325"/>
    <mergeCell ref="I325:J325"/>
    <mergeCell ref="K325:L325"/>
    <mergeCell ref="B322:C322"/>
    <mergeCell ref="D322:F322"/>
    <mergeCell ref="G322:H322"/>
    <mergeCell ref="I322:J322"/>
    <mergeCell ref="K322:L322"/>
    <mergeCell ref="B323:C323"/>
    <mergeCell ref="D323:F323"/>
    <mergeCell ref="G323:H323"/>
    <mergeCell ref="I323:J323"/>
    <mergeCell ref="K323:L323"/>
    <mergeCell ref="B320:C320"/>
    <mergeCell ref="D320:F320"/>
    <mergeCell ref="G320:H320"/>
    <mergeCell ref="I320:J320"/>
    <mergeCell ref="K320:L320"/>
    <mergeCell ref="B321:C321"/>
    <mergeCell ref="D321:F321"/>
    <mergeCell ref="G321:H321"/>
    <mergeCell ref="I321:J321"/>
    <mergeCell ref="K321:L321"/>
    <mergeCell ref="B318:C318"/>
    <mergeCell ref="D318:F318"/>
    <mergeCell ref="G318:H318"/>
    <mergeCell ref="I318:J318"/>
    <mergeCell ref="K318:L318"/>
    <mergeCell ref="B319:C319"/>
    <mergeCell ref="D319:F319"/>
    <mergeCell ref="G319:H319"/>
    <mergeCell ref="I319:J319"/>
    <mergeCell ref="K319:L319"/>
    <mergeCell ref="B316:C316"/>
    <mergeCell ref="D316:F316"/>
    <mergeCell ref="G316:H316"/>
    <mergeCell ref="I316:J316"/>
    <mergeCell ref="K316:L316"/>
    <mergeCell ref="B317:C317"/>
    <mergeCell ref="D317:F317"/>
    <mergeCell ref="G317:H317"/>
    <mergeCell ref="I317:J317"/>
    <mergeCell ref="K317:L317"/>
    <mergeCell ref="B314:C314"/>
    <mergeCell ref="D314:F314"/>
    <mergeCell ref="G314:H314"/>
    <mergeCell ref="I314:J314"/>
    <mergeCell ref="K314:L314"/>
    <mergeCell ref="B315:C315"/>
    <mergeCell ref="D315:F315"/>
    <mergeCell ref="G315:H315"/>
    <mergeCell ref="I315:J315"/>
    <mergeCell ref="K315:L315"/>
    <mergeCell ref="B312:C312"/>
    <mergeCell ref="D312:F312"/>
    <mergeCell ref="G312:H312"/>
    <mergeCell ref="I312:J312"/>
    <mergeCell ref="K312:L312"/>
    <mergeCell ref="B313:C313"/>
    <mergeCell ref="D313:F313"/>
    <mergeCell ref="G313:H313"/>
    <mergeCell ref="I313:J313"/>
    <mergeCell ref="K313:L313"/>
    <mergeCell ref="B310:C310"/>
    <mergeCell ref="D310:F310"/>
    <mergeCell ref="G310:H310"/>
    <mergeCell ref="I310:J310"/>
    <mergeCell ref="K310:L310"/>
    <mergeCell ref="B311:C311"/>
    <mergeCell ref="D311:F311"/>
    <mergeCell ref="G311:H311"/>
    <mergeCell ref="I311:J311"/>
    <mergeCell ref="K311:L311"/>
    <mergeCell ref="B308:C308"/>
    <mergeCell ref="D308:F308"/>
    <mergeCell ref="G308:H308"/>
    <mergeCell ref="I308:J308"/>
    <mergeCell ref="K308:L308"/>
    <mergeCell ref="B309:C309"/>
    <mergeCell ref="D309:F309"/>
    <mergeCell ref="G309:H309"/>
    <mergeCell ref="I309:J309"/>
    <mergeCell ref="K309:L309"/>
    <mergeCell ref="B306:C306"/>
    <mergeCell ref="D306:F306"/>
    <mergeCell ref="G306:H306"/>
    <mergeCell ref="I306:J306"/>
    <mergeCell ref="K306:L306"/>
    <mergeCell ref="B307:C307"/>
    <mergeCell ref="D307:F307"/>
    <mergeCell ref="G307:H307"/>
    <mergeCell ref="I307:J307"/>
    <mergeCell ref="K307:L307"/>
    <mergeCell ref="B304:C304"/>
    <mergeCell ref="D304:F304"/>
    <mergeCell ref="G304:H304"/>
    <mergeCell ref="I304:J304"/>
    <mergeCell ref="K304:L304"/>
    <mergeCell ref="B305:C305"/>
    <mergeCell ref="D305:F305"/>
    <mergeCell ref="G305:H305"/>
    <mergeCell ref="I305:J305"/>
    <mergeCell ref="K305:L305"/>
    <mergeCell ref="B302:C302"/>
    <mergeCell ref="D302:F302"/>
    <mergeCell ref="G302:H302"/>
    <mergeCell ref="I302:J302"/>
    <mergeCell ref="K302:L302"/>
    <mergeCell ref="B303:C303"/>
    <mergeCell ref="D303:F303"/>
    <mergeCell ref="G303:H303"/>
    <mergeCell ref="I303:J303"/>
    <mergeCell ref="K303:L303"/>
    <mergeCell ref="B300:C300"/>
    <mergeCell ref="D300:F300"/>
    <mergeCell ref="G300:H300"/>
    <mergeCell ref="I300:J300"/>
    <mergeCell ref="K300:L300"/>
    <mergeCell ref="B301:C301"/>
    <mergeCell ref="D301:F301"/>
    <mergeCell ref="G301:H301"/>
    <mergeCell ref="I301:J301"/>
    <mergeCell ref="K301:L301"/>
    <mergeCell ref="B298:C298"/>
    <mergeCell ref="D298:F298"/>
    <mergeCell ref="G298:H298"/>
    <mergeCell ref="I298:J298"/>
    <mergeCell ref="K298:L298"/>
    <mergeCell ref="B299:C299"/>
    <mergeCell ref="D299:F299"/>
    <mergeCell ref="G299:H299"/>
    <mergeCell ref="I299:J299"/>
    <mergeCell ref="K299:L299"/>
    <mergeCell ref="B296:C296"/>
    <mergeCell ref="D296:F296"/>
    <mergeCell ref="G296:H296"/>
    <mergeCell ref="I296:J296"/>
    <mergeCell ref="K296:L296"/>
    <mergeCell ref="B297:C297"/>
    <mergeCell ref="D297:F297"/>
    <mergeCell ref="G297:H297"/>
    <mergeCell ref="I297:J297"/>
    <mergeCell ref="K297:L297"/>
    <mergeCell ref="B294:C294"/>
    <mergeCell ref="D294:F294"/>
    <mergeCell ref="G294:H294"/>
    <mergeCell ref="I294:J294"/>
    <mergeCell ref="K294:L294"/>
    <mergeCell ref="B295:C295"/>
    <mergeCell ref="D295:F295"/>
    <mergeCell ref="G295:H295"/>
    <mergeCell ref="I295:J295"/>
    <mergeCell ref="K295:L295"/>
    <mergeCell ref="B292:C292"/>
    <mergeCell ref="D292:F292"/>
    <mergeCell ref="G292:H292"/>
    <mergeCell ref="I292:J292"/>
    <mergeCell ref="K292:L292"/>
    <mergeCell ref="B293:C293"/>
    <mergeCell ref="D293:F293"/>
    <mergeCell ref="G293:H293"/>
    <mergeCell ref="I293:J293"/>
    <mergeCell ref="K293:L293"/>
    <mergeCell ref="B290:C290"/>
    <mergeCell ref="D290:F290"/>
    <mergeCell ref="G290:H290"/>
    <mergeCell ref="I290:J290"/>
    <mergeCell ref="K290:L290"/>
    <mergeCell ref="B291:C291"/>
    <mergeCell ref="D291:F291"/>
    <mergeCell ref="G291:H291"/>
    <mergeCell ref="I291:J291"/>
    <mergeCell ref="K291:L291"/>
    <mergeCell ref="B288:C288"/>
    <mergeCell ref="D288:F288"/>
    <mergeCell ref="G288:H288"/>
    <mergeCell ref="I288:J288"/>
    <mergeCell ref="K288:L288"/>
    <mergeCell ref="B289:C289"/>
    <mergeCell ref="D289:F289"/>
    <mergeCell ref="G289:H289"/>
    <mergeCell ref="I289:J289"/>
    <mergeCell ref="K289:L289"/>
    <mergeCell ref="B286:C286"/>
    <mergeCell ref="D286:F286"/>
    <mergeCell ref="G286:H286"/>
    <mergeCell ref="I286:J286"/>
    <mergeCell ref="K286:L286"/>
    <mergeCell ref="B287:C287"/>
    <mergeCell ref="D287:F287"/>
    <mergeCell ref="G287:H287"/>
    <mergeCell ref="I287:J287"/>
    <mergeCell ref="K287:L287"/>
    <mergeCell ref="B284:C284"/>
    <mergeCell ref="D284:F284"/>
    <mergeCell ref="G284:H284"/>
    <mergeCell ref="I284:J284"/>
    <mergeCell ref="K284:L284"/>
    <mergeCell ref="B285:C285"/>
    <mergeCell ref="D285:F285"/>
    <mergeCell ref="G285:H285"/>
    <mergeCell ref="I285:J285"/>
    <mergeCell ref="K285:L285"/>
    <mergeCell ref="B282:C282"/>
    <mergeCell ref="D282:F282"/>
    <mergeCell ref="G282:H282"/>
    <mergeCell ref="I282:J282"/>
    <mergeCell ref="K282:L282"/>
    <mergeCell ref="B283:C283"/>
    <mergeCell ref="D283:F283"/>
    <mergeCell ref="G283:H283"/>
    <mergeCell ref="I283:J283"/>
    <mergeCell ref="K283:L283"/>
    <mergeCell ref="B280:C280"/>
    <mergeCell ref="D280:F280"/>
    <mergeCell ref="G280:H280"/>
    <mergeCell ref="I280:J280"/>
    <mergeCell ref="K280:L280"/>
    <mergeCell ref="B281:C281"/>
    <mergeCell ref="D281:F281"/>
    <mergeCell ref="G281:H281"/>
    <mergeCell ref="I281:J281"/>
    <mergeCell ref="K281:L281"/>
    <mergeCell ref="B278:C278"/>
    <mergeCell ref="D278:F278"/>
    <mergeCell ref="G278:H278"/>
    <mergeCell ref="I278:J278"/>
    <mergeCell ref="K278:L278"/>
    <mergeCell ref="B279:C279"/>
    <mergeCell ref="D279:F279"/>
    <mergeCell ref="G279:H279"/>
    <mergeCell ref="I279:J279"/>
    <mergeCell ref="K279:L279"/>
    <mergeCell ref="B276:C276"/>
    <mergeCell ref="D276:F276"/>
    <mergeCell ref="G276:H276"/>
    <mergeCell ref="I276:J276"/>
    <mergeCell ref="K276:L276"/>
    <mergeCell ref="B277:C277"/>
    <mergeCell ref="D277:F277"/>
    <mergeCell ref="G277:H277"/>
    <mergeCell ref="I277:J277"/>
    <mergeCell ref="K277:L277"/>
    <mergeCell ref="B274:C274"/>
    <mergeCell ref="D274:F274"/>
    <mergeCell ref="G274:H274"/>
    <mergeCell ref="I274:J274"/>
    <mergeCell ref="K274:L274"/>
    <mergeCell ref="B275:C275"/>
    <mergeCell ref="D275:F275"/>
    <mergeCell ref="G275:H275"/>
    <mergeCell ref="I275:J275"/>
    <mergeCell ref="K275:L275"/>
    <mergeCell ref="B272:C272"/>
    <mergeCell ref="D272:F272"/>
    <mergeCell ref="G272:H272"/>
    <mergeCell ref="I272:J272"/>
    <mergeCell ref="K272:L272"/>
    <mergeCell ref="B273:C273"/>
    <mergeCell ref="D273:F273"/>
    <mergeCell ref="G273:H273"/>
    <mergeCell ref="I273:J273"/>
    <mergeCell ref="K273:L273"/>
    <mergeCell ref="B270:C270"/>
    <mergeCell ref="D270:F270"/>
    <mergeCell ref="G270:H270"/>
    <mergeCell ref="I270:J270"/>
    <mergeCell ref="K270:L270"/>
    <mergeCell ref="B271:C271"/>
    <mergeCell ref="D271:F271"/>
    <mergeCell ref="G271:H271"/>
    <mergeCell ref="I271:J271"/>
    <mergeCell ref="K271:L271"/>
    <mergeCell ref="B268:C268"/>
    <mergeCell ref="D268:F268"/>
    <mergeCell ref="G268:H268"/>
    <mergeCell ref="I268:J268"/>
    <mergeCell ref="K268:L268"/>
    <mergeCell ref="B269:C269"/>
    <mergeCell ref="D269:F269"/>
    <mergeCell ref="G269:H269"/>
    <mergeCell ref="I269:J269"/>
    <mergeCell ref="K269:L269"/>
    <mergeCell ref="B266:C266"/>
    <mergeCell ref="D266:F266"/>
    <mergeCell ref="G266:H266"/>
    <mergeCell ref="I266:J266"/>
    <mergeCell ref="K266:L266"/>
    <mergeCell ref="B267:C267"/>
    <mergeCell ref="D267:F267"/>
    <mergeCell ref="G267:H267"/>
    <mergeCell ref="I267:J267"/>
    <mergeCell ref="K267:L267"/>
    <mergeCell ref="B264:C264"/>
    <mergeCell ref="D264:F264"/>
    <mergeCell ref="G264:H264"/>
    <mergeCell ref="I264:J264"/>
    <mergeCell ref="K264:L264"/>
    <mergeCell ref="B265:C265"/>
    <mergeCell ref="D265:F265"/>
    <mergeCell ref="G265:H265"/>
    <mergeCell ref="I265:J265"/>
    <mergeCell ref="K265:L265"/>
    <mergeCell ref="B262:C262"/>
    <mergeCell ref="D262:F262"/>
    <mergeCell ref="G262:H262"/>
    <mergeCell ref="I262:J262"/>
    <mergeCell ref="K262:L262"/>
    <mergeCell ref="B263:C263"/>
    <mergeCell ref="D263:F263"/>
    <mergeCell ref="G263:H263"/>
    <mergeCell ref="I263:J263"/>
    <mergeCell ref="K263:L263"/>
    <mergeCell ref="B260:C260"/>
    <mergeCell ref="D260:F260"/>
    <mergeCell ref="G260:H260"/>
    <mergeCell ref="I260:J260"/>
    <mergeCell ref="K260:L260"/>
    <mergeCell ref="B261:C261"/>
    <mergeCell ref="D261:F261"/>
    <mergeCell ref="G261:H261"/>
    <mergeCell ref="I261:J261"/>
    <mergeCell ref="K261:L261"/>
    <mergeCell ref="B258:C258"/>
    <mergeCell ref="D258:F258"/>
    <mergeCell ref="G258:H258"/>
    <mergeCell ref="I258:J258"/>
    <mergeCell ref="K258:L258"/>
    <mergeCell ref="B259:C259"/>
    <mergeCell ref="D259:F259"/>
    <mergeCell ref="G259:H259"/>
    <mergeCell ref="I259:J259"/>
    <mergeCell ref="K259:L259"/>
    <mergeCell ref="B256:C256"/>
    <mergeCell ref="D256:F256"/>
    <mergeCell ref="G256:H256"/>
    <mergeCell ref="I256:J256"/>
    <mergeCell ref="K256:L256"/>
    <mergeCell ref="B257:C257"/>
    <mergeCell ref="D257:F257"/>
    <mergeCell ref="G257:H257"/>
    <mergeCell ref="I257:J257"/>
    <mergeCell ref="K257:L257"/>
    <mergeCell ref="B254:C254"/>
    <mergeCell ref="D254:F254"/>
    <mergeCell ref="G254:H254"/>
    <mergeCell ref="I254:J254"/>
    <mergeCell ref="K254:L254"/>
    <mergeCell ref="B255:C255"/>
    <mergeCell ref="D255:F255"/>
    <mergeCell ref="G255:H255"/>
    <mergeCell ref="I255:J255"/>
    <mergeCell ref="K255:L255"/>
    <mergeCell ref="B252:C252"/>
    <mergeCell ref="D252:F252"/>
    <mergeCell ref="G252:H252"/>
    <mergeCell ref="I252:J252"/>
    <mergeCell ref="K252:L252"/>
    <mergeCell ref="B253:C253"/>
    <mergeCell ref="D253:F253"/>
    <mergeCell ref="G253:H253"/>
    <mergeCell ref="I253:J253"/>
    <mergeCell ref="K253:L253"/>
    <mergeCell ref="B250:C250"/>
    <mergeCell ref="D250:F250"/>
    <mergeCell ref="G250:H250"/>
    <mergeCell ref="I250:J250"/>
    <mergeCell ref="K250:L250"/>
    <mergeCell ref="B251:C251"/>
    <mergeCell ref="D251:F251"/>
    <mergeCell ref="G251:H251"/>
    <mergeCell ref="I251:J251"/>
    <mergeCell ref="K251:L251"/>
    <mergeCell ref="B248:C248"/>
    <mergeCell ref="D248:F248"/>
    <mergeCell ref="G248:H248"/>
    <mergeCell ref="I248:J248"/>
    <mergeCell ref="K248:L248"/>
    <mergeCell ref="B249:C249"/>
    <mergeCell ref="D249:F249"/>
    <mergeCell ref="G249:H249"/>
    <mergeCell ref="I249:J249"/>
    <mergeCell ref="K249:L249"/>
    <mergeCell ref="B246:C246"/>
    <mergeCell ref="D246:F246"/>
    <mergeCell ref="G246:H246"/>
    <mergeCell ref="I246:J246"/>
    <mergeCell ref="K246:L246"/>
    <mergeCell ref="B247:C247"/>
    <mergeCell ref="D247:F247"/>
    <mergeCell ref="G247:H247"/>
    <mergeCell ref="I247:J247"/>
    <mergeCell ref="K247:L247"/>
    <mergeCell ref="B244:C244"/>
    <mergeCell ref="D244:F244"/>
    <mergeCell ref="G244:H244"/>
    <mergeCell ref="I244:J244"/>
    <mergeCell ref="K244:L244"/>
    <mergeCell ref="B245:C245"/>
    <mergeCell ref="D245:F245"/>
    <mergeCell ref="G245:H245"/>
    <mergeCell ref="I245:J245"/>
    <mergeCell ref="K245:L245"/>
    <mergeCell ref="B242:C242"/>
    <mergeCell ref="D242:F242"/>
    <mergeCell ref="G242:H242"/>
    <mergeCell ref="I242:J242"/>
    <mergeCell ref="K242:L242"/>
    <mergeCell ref="B243:C243"/>
    <mergeCell ref="D243:F243"/>
    <mergeCell ref="G243:H243"/>
    <mergeCell ref="I243:J243"/>
    <mergeCell ref="K243:L243"/>
    <mergeCell ref="B240:C240"/>
    <mergeCell ref="D240:F240"/>
    <mergeCell ref="G240:H240"/>
    <mergeCell ref="I240:J240"/>
    <mergeCell ref="K240:L240"/>
    <mergeCell ref="B241:C241"/>
    <mergeCell ref="D241:F241"/>
    <mergeCell ref="G241:H241"/>
    <mergeCell ref="I241:J241"/>
    <mergeCell ref="K241:L241"/>
    <mergeCell ref="B238:C238"/>
    <mergeCell ref="D238:F238"/>
    <mergeCell ref="G238:H238"/>
    <mergeCell ref="I238:J238"/>
    <mergeCell ref="K238:L238"/>
    <mergeCell ref="B239:C239"/>
    <mergeCell ref="D239:F239"/>
    <mergeCell ref="G239:H239"/>
    <mergeCell ref="I239:J239"/>
    <mergeCell ref="K239:L239"/>
    <mergeCell ref="B236:C236"/>
    <mergeCell ref="D236:F236"/>
    <mergeCell ref="G236:H236"/>
    <mergeCell ref="I236:J236"/>
    <mergeCell ref="K236:L236"/>
    <mergeCell ref="B237:C237"/>
    <mergeCell ref="D237:F237"/>
    <mergeCell ref="G237:H237"/>
    <mergeCell ref="I237:J237"/>
    <mergeCell ref="K237:L237"/>
    <mergeCell ref="B234:C234"/>
    <mergeCell ref="D234:F234"/>
    <mergeCell ref="G234:H234"/>
    <mergeCell ref="I234:J234"/>
    <mergeCell ref="K234:L234"/>
    <mergeCell ref="B235:C235"/>
    <mergeCell ref="D235:F235"/>
    <mergeCell ref="G235:H235"/>
    <mergeCell ref="I235:J235"/>
    <mergeCell ref="K235:L235"/>
    <mergeCell ref="B131:C131"/>
    <mergeCell ref="E131:K131"/>
    <mergeCell ref="B134:L134"/>
    <mergeCell ref="B135:D135"/>
    <mergeCell ref="E135:J135"/>
    <mergeCell ref="B136:D136"/>
    <mergeCell ref="E136:J136"/>
    <mergeCell ref="B128:C128"/>
    <mergeCell ref="E128:K128"/>
    <mergeCell ref="B129:C129"/>
    <mergeCell ref="E129:K129"/>
    <mergeCell ref="B130:C130"/>
    <mergeCell ref="E130:K130"/>
    <mergeCell ref="B125:C125"/>
    <mergeCell ref="E125:K125"/>
    <mergeCell ref="B126:C126"/>
    <mergeCell ref="E126:K126"/>
    <mergeCell ref="B127:C127"/>
    <mergeCell ref="E127:K127"/>
    <mergeCell ref="B122:C122"/>
    <mergeCell ref="E122:K122"/>
    <mergeCell ref="B123:C123"/>
    <mergeCell ref="E123:K123"/>
    <mergeCell ref="B124:C124"/>
    <mergeCell ref="E124:K124"/>
    <mergeCell ref="B119:C119"/>
    <mergeCell ref="E119:K119"/>
    <mergeCell ref="B120:C120"/>
    <mergeCell ref="E120:K120"/>
    <mergeCell ref="B121:C121"/>
    <mergeCell ref="E121:K121"/>
    <mergeCell ref="B116:C116"/>
    <mergeCell ref="E116:K116"/>
    <mergeCell ref="B117:C117"/>
    <mergeCell ref="E117:K117"/>
    <mergeCell ref="B118:C118"/>
    <mergeCell ref="E118:K118"/>
    <mergeCell ref="B113:C113"/>
    <mergeCell ref="E113:K113"/>
    <mergeCell ref="B114:C114"/>
    <mergeCell ref="E114:K114"/>
    <mergeCell ref="B115:C115"/>
    <mergeCell ref="E115:K115"/>
    <mergeCell ref="B110:C110"/>
    <mergeCell ref="E110:K110"/>
    <mergeCell ref="B111:C111"/>
    <mergeCell ref="E111:K111"/>
    <mergeCell ref="B112:C112"/>
    <mergeCell ref="E112:K112"/>
    <mergeCell ref="B107:C107"/>
    <mergeCell ref="E107:K107"/>
    <mergeCell ref="B108:C108"/>
    <mergeCell ref="E108:K108"/>
    <mergeCell ref="B109:C109"/>
    <mergeCell ref="E109:K109"/>
    <mergeCell ref="B104:C104"/>
    <mergeCell ref="E104:K104"/>
    <mergeCell ref="B105:C105"/>
    <mergeCell ref="E105:K105"/>
    <mergeCell ref="B106:C106"/>
    <mergeCell ref="E106:K106"/>
    <mergeCell ref="B101:C101"/>
    <mergeCell ref="E101:K101"/>
    <mergeCell ref="B102:C102"/>
    <mergeCell ref="E102:K102"/>
    <mergeCell ref="B103:C103"/>
    <mergeCell ref="E103:K103"/>
    <mergeCell ref="B98:C98"/>
    <mergeCell ref="E98:K98"/>
    <mergeCell ref="B99:C99"/>
    <mergeCell ref="E99:K99"/>
    <mergeCell ref="B100:C100"/>
    <mergeCell ref="E100:K100"/>
    <mergeCell ref="B95:C95"/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B83:C83"/>
    <mergeCell ref="E83:K83"/>
    <mergeCell ref="B84:C84"/>
    <mergeCell ref="E84:K84"/>
    <mergeCell ref="B85:C85"/>
    <mergeCell ref="E85:K85"/>
    <mergeCell ref="B80:C80"/>
    <mergeCell ref="E80:K80"/>
    <mergeCell ref="B81:C81"/>
    <mergeCell ref="E81:K81"/>
    <mergeCell ref="B82:C82"/>
    <mergeCell ref="E82:K82"/>
    <mergeCell ref="B72:D74"/>
    <mergeCell ref="E72:J74"/>
    <mergeCell ref="B75:D75"/>
    <mergeCell ref="E75:J75"/>
    <mergeCell ref="B77:L77"/>
    <mergeCell ref="B78:C79"/>
    <mergeCell ref="D78:D79"/>
    <mergeCell ref="E78:K79"/>
    <mergeCell ref="L78:L79"/>
    <mergeCell ref="B68:L68"/>
    <mergeCell ref="B69:D69"/>
    <mergeCell ref="E69:J69"/>
    <mergeCell ref="B70:D70"/>
    <mergeCell ref="E70:J70"/>
    <mergeCell ref="B71:D71"/>
    <mergeCell ref="E71:J71"/>
    <mergeCell ref="B137:D137"/>
    <mergeCell ref="E137:J137"/>
    <mergeCell ref="B138:D140"/>
    <mergeCell ref="E138:J140"/>
    <mergeCell ref="B141:D141"/>
    <mergeCell ref="E141:J141"/>
    <mergeCell ref="B143:L143"/>
    <mergeCell ref="B144:C145"/>
    <mergeCell ref="D144:F145"/>
    <mergeCell ref="B146:C146"/>
    <mergeCell ref="D146:F146"/>
    <mergeCell ref="G146:H146"/>
    <mergeCell ref="I146:J146"/>
    <mergeCell ref="K146:L146"/>
    <mergeCell ref="G144:H145"/>
    <mergeCell ref="I144:J145"/>
    <mergeCell ref="K144:L145"/>
    <mergeCell ref="B147:C147"/>
    <mergeCell ref="D147:F147"/>
    <mergeCell ref="G147:H147"/>
    <mergeCell ref="I147:J147"/>
    <mergeCell ref="K147:L147"/>
    <mergeCell ref="B148:C148"/>
    <mergeCell ref="D148:F148"/>
    <mergeCell ref="G148:H148"/>
    <mergeCell ref="I148:J148"/>
    <mergeCell ref="K148:L148"/>
    <mergeCell ref="B149:C149"/>
    <mergeCell ref="D149:F149"/>
    <mergeCell ref="G149:H149"/>
    <mergeCell ref="I149:J149"/>
    <mergeCell ref="K149:L149"/>
    <mergeCell ref="B150:C150"/>
    <mergeCell ref="D150:F150"/>
    <mergeCell ref="G150:H150"/>
    <mergeCell ref="I150:J150"/>
    <mergeCell ref="K150:L150"/>
    <mergeCell ref="B151:C151"/>
    <mergeCell ref="D151:F151"/>
    <mergeCell ref="G151:H151"/>
    <mergeCell ref="I151:J151"/>
    <mergeCell ref="K151:L151"/>
    <mergeCell ref="B152:C152"/>
    <mergeCell ref="D152:F152"/>
    <mergeCell ref="G152:H152"/>
    <mergeCell ref="I152:J152"/>
    <mergeCell ref="K152:L152"/>
    <mergeCell ref="B153:C153"/>
    <mergeCell ref="D153:F153"/>
    <mergeCell ref="G153:H153"/>
    <mergeCell ref="I153:J153"/>
    <mergeCell ref="K153:L153"/>
    <mergeCell ref="B154:C154"/>
    <mergeCell ref="D154:F154"/>
    <mergeCell ref="G154:H154"/>
    <mergeCell ref="I154:J154"/>
    <mergeCell ref="K154:L154"/>
    <mergeCell ref="B155:C155"/>
    <mergeCell ref="D155:F155"/>
    <mergeCell ref="G155:H155"/>
    <mergeCell ref="I155:J155"/>
    <mergeCell ref="K155:L155"/>
    <mergeCell ref="B156:C156"/>
    <mergeCell ref="D156:F156"/>
    <mergeCell ref="G156:H156"/>
    <mergeCell ref="I156:J156"/>
    <mergeCell ref="K156:L156"/>
    <mergeCell ref="B157:C157"/>
    <mergeCell ref="D157:F157"/>
    <mergeCell ref="G157:H157"/>
    <mergeCell ref="I157:J157"/>
    <mergeCell ref="K157:L157"/>
    <mergeCell ref="B158:C158"/>
    <mergeCell ref="D158:F158"/>
    <mergeCell ref="G158:H158"/>
    <mergeCell ref="I158:J158"/>
    <mergeCell ref="K158:L158"/>
    <mergeCell ref="B159:C159"/>
    <mergeCell ref="D159:F159"/>
    <mergeCell ref="G159:H159"/>
    <mergeCell ref="I159:J159"/>
    <mergeCell ref="K159:L159"/>
    <mergeCell ref="B160:C160"/>
    <mergeCell ref="D160:F160"/>
    <mergeCell ref="G160:H160"/>
    <mergeCell ref="I160:J160"/>
    <mergeCell ref="K160:L160"/>
    <mergeCell ref="B161:C161"/>
    <mergeCell ref="D161:F161"/>
    <mergeCell ref="G161:H161"/>
    <mergeCell ref="I161:J161"/>
    <mergeCell ref="K161:L161"/>
    <mergeCell ref="B162:C162"/>
    <mergeCell ref="D162:F162"/>
    <mergeCell ref="G162:H162"/>
    <mergeCell ref="I162:J162"/>
    <mergeCell ref="K162:L162"/>
    <mergeCell ref="B163:C163"/>
    <mergeCell ref="D163:F163"/>
    <mergeCell ref="G163:H163"/>
    <mergeCell ref="I163:J163"/>
    <mergeCell ref="K163:L163"/>
    <mergeCell ref="B164:C164"/>
    <mergeCell ref="D164:F164"/>
    <mergeCell ref="G164:H164"/>
    <mergeCell ref="I164:J164"/>
    <mergeCell ref="K164:L164"/>
    <mergeCell ref="B165:C165"/>
    <mergeCell ref="D165:F165"/>
    <mergeCell ref="G165:H165"/>
    <mergeCell ref="I165:J165"/>
    <mergeCell ref="K165:L165"/>
    <mergeCell ref="B166:C166"/>
    <mergeCell ref="D166:F166"/>
    <mergeCell ref="G166:H166"/>
    <mergeCell ref="I166:J166"/>
    <mergeCell ref="K166:L166"/>
    <mergeCell ref="B167:C167"/>
    <mergeCell ref="D167:F167"/>
    <mergeCell ref="G167:H167"/>
    <mergeCell ref="I167:J167"/>
    <mergeCell ref="K167:L167"/>
    <mergeCell ref="B168:C168"/>
    <mergeCell ref="D168:F168"/>
    <mergeCell ref="G168:H168"/>
    <mergeCell ref="I168:J168"/>
    <mergeCell ref="K168:L168"/>
    <mergeCell ref="B169:C169"/>
    <mergeCell ref="D169:F169"/>
    <mergeCell ref="G169:H169"/>
    <mergeCell ref="I169:J169"/>
    <mergeCell ref="K169:L169"/>
    <mergeCell ref="B170:C170"/>
    <mergeCell ref="D170:F170"/>
    <mergeCell ref="G170:H170"/>
    <mergeCell ref="I170:J170"/>
    <mergeCell ref="K170:L170"/>
    <mergeCell ref="B171:C171"/>
    <mergeCell ref="D171:F171"/>
    <mergeCell ref="G171:H171"/>
    <mergeCell ref="I171:J171"/>
    <mergeCell ref="K171:L171"/>
    <mergeCell ref="B172:C172"/>
    <mergeCell ref="D172:F172"/>
    <mergeCell ref="G172:H172"/>
    <mergeCell ref="I172:J172"/>
    <mergeCell ref="K172:L172"/>
    <mergeCell ref="B173:C173"/>
    <mergeCell ref="D173:F173"/>
    <mergeCell ref="G173:H173"/>
    <mergeCell ref="I173:J173"/>
    <mergeCell ref="K173:L173"/>
    <mergeCell ref="B174:C174"/>
    <mergeCell ref="D174:F174"/>
    <mergeCell ref="G174:H174"/>
    <mergeCell ref="I174:J174"/>
    <mergeCell ref="K174:L174"/>
    <mergeCell ref="B175:C175"/>
    <mergeCell ref="D175:F175"/>
    <mergeCell ref="G175:H175"/>
    <mergeCell ref="I175:J175"/>
    <mergeCell ref="K175:L175"/>
    <mergeCell ref="B176:C176"/>
    <mergeCell ref="D176:F176"/>
    <mergeCell ref="G176:H176"/>
    <mergeCell ref="I176:J176"/>
    <mergeCell ref="K176:L176"/>
    <mergeCell ref="B177:C177"/>
    <mergeCell ref="D177:F177"/>
    <mergeCell ref="G177:H177"/>
    <mergeCell ref="I177:J177"/>
    <mergeCell ref="K177:L177"/>
    <mergeCell ref="B178:C178"/>
    <mergeCell ref="D178:F178"/>
    <mergeCell ref="G178:H178"/>
    <mergeCell ref="I178:J178"/>
    <mergeCell ref="K178:L178"/>
    <mergeCell ref="B179:C179"/>
    <mergeCell ref="D179:F179"/>
    <mergeCell ref="G179:H179"/>
    <mergeCell ref="I179:J179"/>
    <mergeCell ref="K179:L179"/>
    <mergeCell ref="B180:C180"/>
    <mergeCell ref="D180:F180"/>
    <mergeCell ref="G180:H180"/>
    <mergeCell ref="I180:J180"/>
    <mergeCell ref="K180:L180"/>
    <mergeCell ref="B181:C181"/>
    <mergeCell ref="D181:F181"/>
    <mergeCell ref="G181:H181"/>
    <mergeCell ref="I181:J181"/>
    <mergeCell ref="K181:L181"/>
    <mergeCell ref="B182:C182"/>
    <mergeCell ref="D182:F182"/>
    <mergeCell ref="G182:H182"/>
    <mergeCell ref="I182:J182"/>
    <mergeCell ref="K182:L182"/>
    <mergeCell ref="B183:C183"/>
    <mergeCell ref="D183:F183"/>
    <mergeCell ref="G183:H183"/>
    <mergeCell ref="I183:J183"/>
    <mergeCell ref="K183:L183"/>
    <mergeCell ref="B184:C184"/>
    <mergeCell ref="D184:F184"/>
    <mergeCell ref="G184:H184"/>
    <mergeCell ref="I184:J184"/>
    <mergeCell ref="K184:L184"/>
    <mergeCell ref="B185:C185"/>
    <mergeCell ref="D185:F185"/>
    <mergeCell ref="G185:H185"/>
    <mergeCell ref="I185:J185"/>
    <mergeCell ref="K185:L185"/>
    <mergeCell ref="B186:C186"/>
    <mergeCell ref="D186:F186"/>
    <mergeCell ref="G186:H186"/>
    <mergeCell ref="I186:J186"/>
    <mergeCell ref="K186:L186"/>
    <mergeCell ref="B187:C187"/>
    <mergeCell ref="D187:F187"/>
    <mergeCell ref="G187:H187"/>
    <mergeCell ref="I187:J187"/>
    <mergeCell ref="K187:L187"/>
    <mergeCell ref="B188:C188"/>
    <mergeCell ref="D188:F188"/>
    <mergeCell ref="G188:H188"/>
    <mergeCell ref="I188:J188"/>
    <mergeCell ref="K188:L188"/>
    <mergeCell ref="B189:C189"/>
    <mergeCell ref="D189:F189"/>
    <mergeCell ref="G189:H189"/>
    <mergeCell ref="I189:J189"/>
    <mergeCell ref="K189:L189"/>
    <mergeCell ref="B190:C190"/>
    <mergeCell ref="D190:F190"/>
    <mergeCell ref="G190:H190"/>
    <mergeCell ref="I190:J190"/>
    <mergeCell ref="K190:L190"/>
    <mergeCell ref="B191:C191"/>
    <mergeCell ref="D191:F191"/>
    <mergeCell ref="G191:H191"/>
    <mergeCell ref="I191:J191"/>
    <mergeCell ref="K191:L191"/>
    <mergeCell ref="B192:C192"/>
    <mergeCell ref="D192:F192"/>
    <mergeCell ref="G192:H192"/>
    <mergeCell ref="I192:J192"/>
    <mergeCell ref="K192:L192"/>
    <mergeCell ref="B193:C193"/>
    <mergeCell ref="D193:F193"/>
    <mergeCell ref="G193:H193"/>
    <mergeCell ref="I193:J193"/>
    <mergeCell ref="K193:L193"/>
    <mergeCell ref="B194:C194"/>
    <mergeCell ref="D194:F194"/>
    <mergeCell ref="G194:H194"/>
    <mergeCell ref="I194:J194"/>
    <mergeCell ref="K194:L194"/>
    <mergeCell ref="B195:C195"/>
    <mergeCell ref="D195:F195"/>
    <mergeCell ref="G195:H195"/>
    <mergeCell ref="I195:J195"/>
    <mergeCell ref="K195:L195"/>
    <mergeCell ref="B196:C196"/>
    <mergeCell ref="D196:F196"/>
    <mergeCell ref="G196:H196"/>
    <mergeCell ref="I196:J196"/>
    <mergeCell ref="K196:L196"/>
    <mergeCell ref="B197:C197"/>
    <mergeCell ref="D197:F197"/>
    <mergeCell ref="G197:H197"/>
    <mergeCell ref="I197:J197"/>
    <mergeCell ref="K197:L197"/>
    <mergeCell ref="B198:C198"/>
    <mergeCell ref="D198:F198"/>
    <mergeCell ref="G198:H198"/>
    <mergeCell ref="I198:J198"/>
    <mergeCell ref="K198:L198"/>
    <mergeCell ref="B199:C199"/>
    <mergeCell ref="D199:F199"/>
    <mergeCell ref="G199:H199"/>
    <mergeCell ref="I199:J199"/>
    <mergeCell ref="K199:L199"/>
    <mergeCell ref="B200:C200"/>
    <mergeCell ref="D200:F200"/>
    <mergeCell ref="G200:H200"/>
    <mergeCell ref="I200:J200"/>
    <mergeCell ref="K200:L200"/>
    <mergeCell ref="B201:C201"/>
    <mergeCell ref="D201:F201"/>
    <mergeCell ref="G201:H201"/>
    <mergeCell ref="I201:J201"/>
    <mergeCell ref="K201:L201"/>
    <mergeCell ref="B2:L2"/>
    <mergeCell ref="B202:C202"/>
    <mergeCell ref="D202:F202"/>
    <mergeCell ref="G202:H202"/>
    <mergeCell ref="I202:J202"/>
    <mergeCell ref="K202:L202"/>
    <mergeCell ref="B203:C203"/>
    <mergeCell ref="D203:F203"/>
    <mergeCell ref="G203:H203"/>
    <mergeCell ref="I203:J203"/>
    <mergeCell ref="K203:L203"/>
    <mergeCell ref="B204:C204"/>
    <mergeCell ref="D204:F204"/>
    <mergeCell ref="G204:H204"/>
    <mergeCell ref="I204:J204"/>
    <mergeCell ref="K204:L204"/>
    <mergeCell ref="B205:C205"/>
    <mergeCell ref="D205:F205"/>
    <mergeCell ref="G205:H205"/>
    <mergeCell ref="I205:J205"/>
    <mergeCell ref="K205:L205"/>
    <mergeCell ref="B206:C206"/>
    <mergeCell ref="D206:F206"/>
    <mergeCell ref="G206:H206"/>
    <mergeCell ref="I206:J206"/>
    <mergeCell ref="K206:L206"/>
    <mergeCell ref="B207:C207"/>
    <mergeCell ref="D207:F207"/>
    <mergeCell ref="G207:H207"/>
    <mergeCell ref="I207:J207"/>
    <mergeCell ref="K207:L207"/>
    <mergeCell ref="B208:C208"/>
    <mergeCell ref="D208:F208"/>
    <mergeCell ref="G208:H208"/>
    <mergeCell ref="I208:J208"/>
    <mergeCell ref="K208:L208"/>
    <mergeCell ref="B209:C209"/>
    <mergeCell ref="D209:F209"/>
    <mergeCell ref="G209:H209"/>
    <mergeCell ref="I209:J209"/>
    <mergeCell ref="K209:L209"/>
    <mergeCell ref="B210:C210"/>
    <mergeCell ref="D210:F210"/>
    <mergeCell ref="G210:H210"/>
    <mergeCell ref="I210:J210"/>
    <mergeCell ref="K210:L210"/>
    <mergeCell ref="B211:C211"/>
    <mergeCell ref="D211:F211"/>
    <mergeCell ref="G211:H211"/>
    <mergeCell ref="I211:J211"/>
    <mergeCell ref="K211:L211"/>
    <mergeCell ref="B212:C212"/>
    <mergeCell ref="D212:F212"/>
    <mergeCell ref="G212:H212"/>
    <mergeCell ref="I212:J212"/>
    <mergeCell ref="K212:L212"/>
    <mergeCell ref="B213:C213"/>
    <mergeCell ref="D213:F213"/>
    <mergeCell ref="G213:H213"/>
    <mergeCell ref="I213:J213"/>
    <mergeCell ref="K213:L213"/>
    <mergeCell ref="B214:C214"/>
    <mergeCell ref="D214:F214"/>
    <mergeCell ref="G214:H214"/>
    <mergeCell ref="I214:J214"/>
    <mergeCell ref="K214:L214"/>
    <mergeCell ref="B215:C215"/>
    <mergeCell ref="D215:F215"/>
    <mergeCell ref="G215:H215"/>
    <mergeCell ref="I215:J215"/>
    <mergeCell ref="K215:L215"/>
    <mergeCell ref="B216:C216"/>
    <mergeCell ref="D216:F216"/>
    <mergeCell ref="G216:H216"/>
    <mergeCell ref="I216:J216"/>
    <mergeCell ref="K216:L216"/>
    <mergeCell ref="G65:L66"/>
    <mergeCell ref="B58:E58"/>
    <mergeCell ref="B59:E64"/>
    <mergeCell ref="G59:L64"/>
    <mergeCell ref="G58:L58"/>
    <mergeCell ref="G55:L55"/>
    <mergeCell ref="G56:L56"/>
    <mergeCell ref="E9:J9"/>
    <mergeCell ref="B6:D8"/>
    <mergeCell ref="L4:L8"/>
    <mergeCell ref="B11:L11"/>
    <mergeCell ref="B5:D5"/>
    <mergeCell ref="B9:D9"/>
    <mergeCell ref="E12:E13"/>
    <mergeCell ref="H12:H13"/>
    <mergeCell ref="K12:K13"/>
    <mergeCell ref="I24:L28"/>
    <mergeCell ref="B217:C217"/>
    <mergeCell ref="D217:F217"/>
    <mergeCell ref="G217:H217"/>
    <mergeCell ref="I217:J217"/>
    <mergeCell ref="K217:L217"/>
    <mergeCell ref="B48:E48"/>
    <mergeCell ref="G48:L48"/>
    <mergeCell ref="B49:E54"/>
    <mergeCell ref="G49:L54"/>
    <mergeCell ref="E3:J3"/>
    <mergeCell ref="E4:J4"/>
    <mergeCell ref="E5:J5"/>
    <mergeCell ref="E6:J8"/>
    <mergeCell ref="B3:D3"/>
    <mergeCell ref="B4:D4"/>
    <mergeCell ref="B218:C218"/>
    <mergeCell ref="D218:F218"/>
    <mergeCell ref="G218:H218"/>
    <mergeCell ref="I218:J218"/>
    <mergeCell ref="K218:L218"/>
    <mergeCell ref="B219:C219"/>
    <mergeCell ref="D219:F219"/>
    <mergeCell ref="G219:H219"/>
    <mergeCell ref="I219:J219"/>
    <mergeCell ref="K219:L219"/>
    <mergeCell ref="B220:C220"/>
    <mergeCell ref="D220:F220"/>
    <mergeCell ref="G220:H220"/>
    <mergeCell ref="I220:J220"/>
    <mergeCell ref="K220:L220"/>
    <mergeCell ref="B221:C221"/>
    <mergeCell ref="D221:F221"/>
    <mergeCell ref="G221:H221"/>
    <mergeCell ref="I221:J221"/>
    <mergeCell ref="K221:L221"/>
    <mergeCell ref="B222:C222"/>
    <mergeCell ref="D222:F222"/>
    <mergeCell ref="G222:H222"/>
    <mergeCell ref="I222:J222"/>
    <mergeCell ref="K222:L222"/>
    <mergeCell ref="B223:C223"/>
    <mergeCell ref="D223:F223"/>
    <mergeCell ref="G223:H223"/>
    <mergeCell ref="I223:J223"/>
    <mergeCell ref="K223:L223"/>
    <mergeCell ref="B224:C224"/>
    <mergeCell ref="D224:F224"/>
    <mergeCell ref="G224:H224"/>
    <mergeCell ref="I224:J224"/>
    <mergeCell ref="K224:L224"/>
    <mergeCell ref="B225:C225"/>
    <mergeCell ref="D225:F225"/>
    <mergeCell ref="G225:H225"/>
    <mergeCell ref="I225:J225"/>
    <mergeCell ref="K225:L225"/>
    <mergeCell ref="B226:C226"/>
    <mergeCell ref="D226:F226"/>
    <mergeCell ref="G226:H226"/>
    <mergeCell ref="I226:J226"/>
    <mergeCell ref="K226:L226"/>
    <mergeCell ref="B227:C227"/>
    <mergeCell ref="D227:F227"/>
    <mergeCell ref="G227:H227"/>
    <mergeCell ref="I227:J227"/>
    <mergeCell ref="K227:L227"/>
    <mergeCell ref="B228:C228"/>
    <mergeCell ref="D228:F228"/>
    <mergeCell ref="G228:H228"/>
    <mergeCell ref="I228:J228"/>
    <mergeCell ref="K228:L228"/>
    <mergeCell ref="B229:C229"/>
    <mergeCell ref="D229:F229"/>
    <mergeCell ref="G229:H229"/>
    <mergeCell ref="I229:J229"/>
    <mergeCell ref="K229:L229"/>
    <mergeCell ref="B230:C230"/>
    <mergeCell ref="D230:F230"/>
    <mergeCell ref="G230:H230"/>
    <mergeCell ref="I230:J230"/>
    <mergeCell ref="K230:L230"/>
    <mergeCell ref="B231:C231"/>
    <mergeCell ref="D231:F231"/>
    <mergeCell ref="G231:H231"/>
    <mergeCell ref="I231:J231"/>
    <mergeCell ref="K231:L231"/>
    <mergeCell ref="B232:C232"/>
    <mergeCell ref="D232:F232"/>
    <mergeCell ref="G232:H232"/>
    <mergeCell ref="I232:J232"/>
    <mergeCell ref="K232:L232"/>
    <mergeCell ref="B233:C233"/>
    <mergeCell ref="D233:F233"/>
    <mergeCell ref="G233:H233"/>
    <mergeCell ref="I233:J233"/>
    <mergeCell ref="K233:L233"/>
  </mergeCells>
  <conditionalFormatting sqref="L4">
    <cfRule type="expression" priority="1" dxfId="1" stopIfTrue="1">
      <formula>NOT(L3="")</formula>
    </cfRule>
  </conditionalFormatting>
  <conditionalFormatting sqref="L3">
    <cfRule type="expression" priority="2" dxfId="0" stopIfTrue="1">
      <formula>$G$4="Studentský vysokoškolský projekt"</formula>
    </cfRule>
  </conditionalFormatting>
  <dataValidations count="4">
    <dataValidation type="list" allowBlank="1" showInputMessage="1" showErrorMessage="1" error="Do buňky nelze vepisovat, vyberte, prosím, typ kvalifikační práce z předdefinovaného seznamu." sqref="L80:L131">
      <formula1>"disertační,rigorózní,diplomová"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L3 E25:E28">
      <formula1>"KTF,ETF,HTF,PF,LF1,LF2,LF3,LFP,LFHK,FaF,FF,PřF,MFF,PedF,FSV,FTVS,FHS,CERGE"</formula1>
    </dataValidation>
    <dataValidation type="list" allowBlank="1" showInputMessage="1" showErrorMessage="1" errorTitle="Chyba ručního zadání" error="Vyberte, prosím, správnou možnost z předdefinovaného seznamu." sqref="E5:J5">
      <formula1>"Studentský vědecký projekt,Studentská vědecká konference"</formula1>
    </dataValidation>
    <dataValidation type="list" allowBlank="1" showInputMessage="1" showErrorMessage="1" sqref="B147:C333">
      <formula1>"akademický pracovník,doktorský student,magisterský student"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scale="97" r:id="rId1"/>
  <rowBreaks count="4" manualBreakCount="4">
    <brk id="66" max="12" man="1"/>
    <brk id="132" max="12" man="1"/>
    <brk id="199" max="12" man="1"/>
    <brk id="2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2017-11-21T10:03:18Z</cp:lastPrinted>
  <dcterms:created xsi:type="dcterms:W3CDTF">2010-09-23T12:23:50Z</dcterms:created>
  <dcterms:modified xsi:type="dcterms:W3CDTF">2017-11-21T10:05:43Z</dcterms:modified>
  <cp:category/>
  <cp:version/>
  <cp:contentType/>
  <cp:contentStatus/>
</cp:coreProperties>
</file>