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02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<sst xmlns="http://schemas.openxmlformats.org/spreadsheetml/2006/main" count="22" uniqueCount="12">
  <si>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od</t>
  </si>
  <si>
    <t>do</t>
  </si>
  <si>
    <t>měsíce</t>
  </si>
  <si>
    <t>dny</t>
  </si>
  <si>
    <t>v zahraničí</t>
  </si>
  <si>
    <t>příklad:</t>
  </si>
  <si>
    <t>finanční podpory</t>
  </si>
  <si>
    <t>délka pobytu</t>
  </si>
  <si>
    <t xml:space="preserve">2) ve žlutém poli se vám objeví výsledná délka pobytu pro výpočet  </t>
  </si>
  <si>
    <r>
      <t xml:space="preserve">1) </t>
    </r>
    <r>
      <rPr>
        <b/>
        <sz val="10"/>
        <rFont val="Arial"/>
        <family val="2"/>
      </rPr>
      <t>do šedivých polí napište data</t>
    </r>
    <r>
      <rPr>
        <sz val="10"/>
        <rFont val="Arial"/>
        <family val="0"/>
      </rPr>
      <t xml:space="preserve"> započetí a ukončení studia</t>
    </r>
  </si>
  <si>
    <t>Pro nepřestuný rok (únor má 28 dní)</t>
  </si>
  <si>
    <t>Pro přestuný rok (únor má 29 dní)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</si>
</sst>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0.00;[Red]0.0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Border="1" applyAlignment="1">
      <alignment/>
    </xf>
    <xf numFmtId="165" fontId="0" fillId="0" borderId="5" xfId="0" applyNumberFormat="1" applyFill="1" applyBorder="1" applyAlignment="1">
      <alignment/>
    </xf>
    <xf numFmtId="165" fontId="9" fillId="0" borderId="5" xfId="0" applyNumberFormat="1" applyFont="1" applyBorder="1" applyAlignment="1">
      <alignment/>
    </xf>
    <xf numFmtId="165" fontId="7" fillId="0" borderId="7" xfId="0" applyNumberFormat="1" applyFont="1" applyFill="1" applyBorder="1" applyAlignment="1" applyProtection="1">
      <alignment horizontal="center"/>
      <protection hidden="1"/>
    </xf>
    <xf numFmtId="165" fontId="7" fillId="0" borderId="8" xfId="0" applyNumberFormat="1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0" fontId="3" fillId="0" borderId="12" xfId="0" applyFont="1" applyFill="1" applyBorder="1" applyAlignment="1" applyProtection="1">
      <alignment horizontal="center"/>
      <protection hidden="1"/>
    </xf>
    <xf numFmtId="165" fontId="0" fillId="4" borderId="13" xfId="0" applyNumberForma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8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28800" y="923925"/>
          <a:ext cx="372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4724400" y="704850"/>
          <a:ext cx="0" cy="209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8</xdr:col>
      <xdr:colOff>0</xdr:colOff>
      <xdr:row>4</xdr:row>
      <xdr:rowOff>19050</xdr:rowOff>
    </xdr:to>
    <xdr:sp>
      <xdr:nvSpPr>
        <xdr:cNvPr id="3" name="Line 4"/>
        <xdr:cNvSpPr>
          <a:spLocks/>
        </xdr:cNvSpPr>
      </xdr:nvSpPr>
      <xdr:spPr>
        <a:xfrm>
          <a:off x="4705350" y="723900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4</xdr:row>
      <xdr:rowOff>19050</xdr:rowOff>
    </xdr:from>
    <xdr:to>
      <xdr:col>7</xdr:col>
      <xdr:colOff>847725</xdr:colOff>
      <xdr:row>5</xdr:row>
      <xdr:rowOff>19050</xdr:rowOff>
    </xdr:to>
    <xdr:sp>
      <xdr:nvSpPr>
        <xdr:cNvPr id="4" name="Line 5"/>
        <xdr:cNvSpPr>
          <a:spLocks/>
        </xdr:cNvSpPr>
      </xdr:nvSpPr>
      <xdr:spPr>
        <a:xfrm>
          <a:off x="5553075" y="723900"/>
          <a:ext cx="0" cy="209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>
          <a:off x="4705350" y="914400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9525</xdr:colOff>
      <xdr:row>5</xdr:row>
      <xdr:rowOff>9525</xdr:rowOff>
    </xdr:to>
    <xdr:sp>
      <xdr:nvSpPr>
        <xdr:cNvPr id="6" name="Line 7"/>
        <xdr:cNvSpPr>
          <a:spLocks/>
        </xdr:cNvSpPr>
      </xdr:nvSpPr>
      <xdr:spPr>
        <a:xfrm>
          <a:off x="1838325" y="714375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7" name="Line 8"/>
        <xdr:cNvSpPr>
          <a:spLocks/>
        </xdr:cNvSpPr>
      </xdr:nvSpPr>
      <xdr:spPr>
        <a:xfrm>
          <a:off x="1828800" y="714375"/>
          <a:ext cx="1590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8" name="Line 9"/>
        <xdr:cNvSpPr>
          <a:spLocks/>
        </xdr:cNvSpPr>
      </xdr:nvSpPr>
      <xdr:spPr>
        <a:xfrm>
          <a:off x="3419475" y="704850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</xdr:rowOff>
    </xdr:from>
    <xdr:to>
      <xdr:col>15</xdr:col>
      <xdr:colOff>0</xdr:colOff>
      <xdr:row>5</xdr:row>
      <xdr:rowOff>9525</xdr:rowOff>
    </xdr:to>
    <xdr:sp>
      <xdr:nvSpPr>
        <xdr:cNvPr id="9" name="Line 10"/>
        <xdr:cNvSpPr>
          <a:spLocks/>
        </xdr:cNvSpPr>
      </xdr:nvSpPr>
      <xdr:spPr>
        <a:xfrm flipV="1">
          <a:off x="6391275" y="923925"/>
          <a:ext cx="363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0</xdr:rowOff>
    </xdr:from>
    <xdr:to>
      <xdr:col>14</xdr:col>
      <xdr:colOff>19050</xdr:colOff>
      <xdr:row>5</xdr:row>
      <xdr:rowOff>0</xdr:rowOff>
    </xdr:to>
    <xdr:sp>
      <xdr:nvSpPr>
        <xdr:cNvPr id="10" name="Line 11"/>
        <xdr:cNvSpPr>
          <a:spLocks/>
        </xdr:cNvSpPr>
      </xdr:nvSpPr>
      <xdr:spPr>
        <a:xfrm>
          <a:off x="9201150" y="704850"/>
          <a:ext cx="0" cy="209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15</xdr:col>
      <xdr:colOff>0</xdr:colOff>
      <xdr:row>4</xdr:row>
      <xdr:rowOff>19050</xdr:rowOff>
    </xdr:to>
    <xdr:sp>
      <xdr:nvSpPr>
        <xdr:cNvPr id="11" name="Line 12"/>
        <xdr:cNvSpPr>
          <a:spLocks/>
        </xdr:cNvSpPr>
      </xdr:nvSpPr>
      <xdr:spPr>
        <a:xfrm>
          <a:off x="9182100" y="723900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847725</xdr:colOff>
      <xdr:row>4</xdr:row>
      <xdr:rowOff>19050</xdr:rowOff>
    </xdr:from>
    <xdr:to>
      <xdr:col>14</xdr:col>
      <xdr:colOff>847725</xdr:colOff>
      <xdr:row>5</xdr:row>
      <xdr:rowOff>19050</xdr:rowOff>
    </xdr:to>
    <xdr:sp>
      <xdr:nvSpPr>
        <xdr:cNvPr id="12" name="Line 13"/>
        <xdr:cNvSpPr>
          <a:spLocks/>
        </xdr:cNvSpPr>
      </xdr:nvSpPr>
      <xdr:spPr>
        <a:xfrm>
          <a:off x="10029825" y="723900"/>
          <a:ext cx="0" cy="209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3" name="Line 14"/>
        <xdr:cNvSpPr>
          <a:spLocks/>
        </xdr:cNvSpPr>
      </xdr:nvSpPr>
      <xdr:spPr>
        <a:xfrm>
          <a:off x="9182100" y="914400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10</xdr:col>
      <xdr:colOff>9525</xdr:colOff>
      <xdr:row>5</xdr:row>
      <xdr:rowOff>9525</xdr:rowOff>
    </xdr:to>
    <xdr:sp>
      <xdr:nvSpPr>
        <xdr:cNvPr id="14" name="Line 15"/>
        <xdr:cNvSpPr>
          <a:spLocks/>
        </xdr:cNvSpPr>
      </xdr:nvSpPr>
      <xdr:spPr>
        <a:xfrm>
          <a:off x="6400800" y="714375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12</xdr:col>
      <xdr:colOff>0</xdr:colOff>
      <xdr:row>4</xdr:row>
      <xdr:rowOff>9525</xdr:rowOff>
    </xdr:to>
    <xdr:sp>
      <xdr:nvSpPr>
        <xdr:cNvPr id="15" name="Line 16"/>
        <xdr:cNvSpPr>
          <a:spLocks/>
        </xdr:cNvSpPr>
      </xdr:nvSpPr>
      <xdr:spPr>
        <a:xfrm>
          <a:off x="6391275" y="714375"/>
          <a:ext cx="157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0</xdr:rowOff>
    </xdr:to>
    <xdr:sp>
      <xdr:nvSpPr>
        <xdr:cNvPr id="16" name="Line 17"/>
        <xdr:cNvSpPr>
          <a:spLocks/>
        </xdr:cNvSpPr>
      </xdr:nvSpPr>
      <xdr:spPr>
        <a:xfrm>
          <a:off x="7962900" y="704850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P28"/>
  <sheetViews>
    <sheetView showGridLines="0" tabSelected="1" workbookViewId="0" topLeftCell="C1">
      <selection activeCell="L22" sqref="L22"/>
    </sheetView>
  </sheetViews>
  <sheetFormatPr defaultColWidth="9.140625" defaultRowHeight="12.75"/>
  <cols>
    <col min="4" max="4" width="12.28125" style="0" customWidth="1"/>
    <col min="5" max="5" width="11.57421875" style="0" customWidth="1"/>
    <col min="7" max="7" width="10.140625" style="0" customWidth="1"/>
    <col min="8" max="8" width="12.7109375" style="2" bestFit="1" customWidth="1"/>
    <col min="9" max="9" width="0.71875" style="0" customWidth="1"/>
    <col min="10" max="10" width="11.8515625" style="0" bestFit="1" customWidth="1"/>
    <col min="11" max="11" width="12.00390625" style="0" customWidth="1"/>
    <col min="12" max="12" width="11.57421875" style="0" customWidth="1"/>
    <col min="15" max="15" width="12.7109375" style="0" bestFit="1" customWidth="1"/>
    <col min="16" max="16" width="0.71875" style="0" customWidth="1"/>
  </cols>
  <sheetData>
    <row r="2" spans="7:8" ht="12.75">
      <c r="G2" s="9"/>
      <c r="H2" s="20"/>
    </row>
    <row r="3" spans="4:11" ht="16.5" thickBot="1">
      <c r="D3" s="23" t="s">
        <v>10</v>
      </c>
      <c r="K3" s="23" t="s">
        <v>11</v>
      </c>
    </row>
    <row r="4" spans="4:15" ht="13.5" thickBot="1">
      <c r="D4" s="3" t="s">
        <v>0</v>
      </c>
      <c r="E4" s="4" t="s">
        <v>1</v>
      </c>
      <c r="F4" s="5" t="s">
        <v>2</v>
      </c>
      <c r="G4" s="5" t="s">
        <v>3</v>
      </c>
      <c r="H4" s="6" t="s">
        <v>7</v>
      </c>
      <c r="K4" s="3" t="s">
        <v>0</v>
      </c>
      <c r="L4" s="4" t="s">
        <v>1</v>
      </c>
      <c r="M4" s="5" t="s">
        <v>2</v>
      </c>
      <c r="N4" s="5" t="s">
        <v>3</v>
      </c>
      <c r="O4" s="6" t="s">
        <v>7</v>
      </c>
    </row>
    <row r="5" spans="4:16" ht="16.5" thickBot="1">
      <c r="D5" s="22"/>
      <c r="E5" s="22"/>
      <c r="F5" s="21">
        <f>IF(YEAR(D5)=YEAR(E5),IF(DAY(D5)&lt;=DAY(E5),MONTH(E5)-MONTH(D5),MONTH(E5)-MONTH(D5)-1),IF(DAY(D5)&lt;=DAY(E5),12-MONTH(D5)+MONTH(E5),12-MONTH(D5)+MONTH(E5)-1))</f>
        <v>0</v>
      </c>
      <c r="G5" s="19">
        <f>IF(DAY(D5)&lt;=DAY(E5),DAY(E5)-DAY(D5),IF(MONTH(E5)=3,28-DAY(D5)+DAY(E5),I5-DAY(D5)+DAY(E5)))</f>
        <v>0</v>
      </c>
      <c r="H5" s="18">
        <f>IF(G5&gt;=21,F5+1,IF(G5&gt;=8,F5+0.5,F5))</f>
        <v>0</v>
      </c>
      <c r="I5">
        <f>IF(MONTH(E5)=2,31,IF(MONTH(E5)=4,31,IF(MONTH(E5)=6,31,IF(MONTH(E5)=8,31,IF(MONTH(E5)=9,31,IF(MONTH(E5)=11,31,IF(MONTH(E5)=1,31,30)))))))</f>
        <v>31</v>
      </c>
      <c r="K5" s="22"/>
      <c r="L5" s="22"/>
      <c r="M5" s="21">
        <f>IF(YEAR(K5)=YEAR(L5),IF(DAY(K5)&lt;=DAY(L5),MONTH(L5)-MONTH(K5),MONTH(L5)-MONTH(K5)-1),IF(DAY(K5)&lt;=DAY(L5),12-MONTH(K5)+MONTH(L5),12-MONTH(K5)+MONTH(L5)-1))</f>
        <v>0</v>
      </c>
      <c r="N5" s="19">
        <f>IF(DAY(K5)&lt;=DAY(L5),DAY(L5)-DAY(K5),IF(MONTH(L5)=3,29-DAY(K5)+DAY(L5),P5-DAY(K5)+DAY(L5)))</f>
        <v>0</v>
      </c>
      <c r="O5" s="18">
        <f>IF(N5&gt;=21,M5+1,IF(N5&gt;=8,M5+0.5,M5))</f>
        <v>0</v>
      </c>
      <c r="P5">
        <f>IF(MONTH(L5)=2,31,IF(MONTH(L5)=4,31,IF(MONTH(L5)=6,31,IF(MONTH(L5)=8,31,IF(MONTH(L5)=9,31,IF(MONTH(L5)=11,31,IF(MONTH(L5)=1,31,30)))))))</f>
        <v>31</v>
      </c>
    </row>
    <row r="6" spans="4:16" ht="12.75">
      <c r="D6" s="7"/>
      <c r="E6" s="8"/>
      <c r="F6" s="9"/>
      <c r="G6" s="9"/>
      <c r="H6" s="10"/>
      <c r="I6">
        <f>IF(MONTH(E6)=2,31,IF(MONTH(E6)=4,31,IF(MONTH(E6)=6,31,IF(MONTH(E6)=8,31,IF(MONTH(E6)=9,31,IF(MONTH(E6)=11,31,IF(MONTH(E6)=1,31,30)))))))</f>
        <v>31</v>
      </c>
      <c r="K6" s="7"/>
      <c r="L6" s="8"/>
      <c r="M6" s="9"/>
      <c r="N6" s="9"/>
      <c r="O6" s="10"/>
      <c r="P6">
        <f>IF(MONTH(L6)=2,31,IF(MONTH(L6)=4,31,IF(MONTH(L6)=6,31,IF(MONTH(L6)=8,31,IF(MONTH(L6)=9,31,IF(MONTH(L6)=11,31,IF(MONTH(L6)=1,31,30)))))))</f>
        <v>31</v>
      </c>
    </row>
    <row r="7" spans="4:16" ht="12.75">
      <c r="D7" s="7"/>
      <c r="E7" s="8"/>
      <c r="F7" s="9"/>
      <c r="G7" s="9"/>
      <c r="H7" s="10"/>
      <c r="I7">
        <f>IF(MONTH(E8)=2,31,IF(MONTH(E8)=4,31,IF(MONTH(E8)=6,31,IF(MONTH(E8)=8,31,IF(MONTH(E8)=9,31,IF(MONTH(E8)=11,31,IF(MONTH(E8)=1,31,30)))))))</f>
        <v>31</v>
      </c>
      <c r="K7" s="7"/>
      <c r="L7" s="8"/>
      <c r="M7" s="9"/>
      <c r="N7" s="9"/>
      <c r="O7" s="10"/>
      <c r="P7">
        <f>IF(MONTH(L8)=2,31,IF(MONTH(L8)=4,31,IF(MONTH(L8)=6,31,IF(MONTH(L8)=8,31,IF(MONTH(L8)=9,31,IF(MONTH(L8)=11,31,IF(MONTH(L8)=1,31,30)))))))</f>
        <v>31</v>
      </c>
    </row>
    <row r="8" spans="4:16" ht="12.75">
      <c r="D8" s="7" t="s">
        <v>9</v>
      </c>
      <c r="E8" s="8"/>
      <c r="F8" s="9"/>
      <c r="G8" s="9"/>
      <c r="H8" s="10"/>
      <c r="I8">
        <f>IF(MONTH(E9)=2,31,IF(MONTH(E9)=4,31,IF(MONTH(E9)=6,31,IF(MONTH(E9)=8,31,IF(MONTH(E9)=9,31,IF(MONTH(E9)=11,31,IF(MONTH(E9)=1,31,30)))))))</f>
        <v>31</v>
      </c>
      <c r="K8" s="7" t="s">
        <v>9</v>
      </c>
      <c r="L8" s="8"/>
      <c r="M8" s="9"/>
      <c r="N8" s="9"/>
      <c r="O8" s="10"/>
      <c r="P8">
        <f>IF(MONTH(L9)=2,31,IF(MONTH(L9)=4,31,IF(MONTH(L9)=6,31,IF(MONTH(L9)=8,31,IF(MONTH(L9)=9,31,IF(MONTH(L9)=11,31,IF(MONTH(L9)=1,31,30)))))))</f>
        <v>31</v>
      </c>
    </row>
    <row r="9" spans="4:16" ht="12.75">
      <c r="D9" s="7" t="s">
        <v>4</v>
      </c>
      <c r="E9" s="8"/>
      <c r="F9" s="9"/>
      <c r="G9" s="9"/>
      <c r="H9" s="10"/>
      <c r="I9">
        <f>IF(MONTH(E10)=2,31,IF(MONTH(E10)=4,31,IF(MONTH(E10)=6,31,IF(MONTH(E10)=8,31,IF(MONTH(E10)=9,31,IF(MONTH(E10)=11,31,IF(MONTH(E10)=1,31,30)))))))</f>
        <v>31</v>
      </c>
      <c r="K9" s="7" t="s">
        <v>4</v>
      </c>
      <c r="L9" s="8"/>
      <c r="M9" s="9"/>
      <c r="N9" s="9"/>
      <c r="O9" s="10"/>
      <c r="P9">
        <f>IF(MONTH(L10)=2,31,IF(MONTH(L10)=4,31,IF(MONTH(L10)=6,31,IF(MONTH(L10)=8,31,IF(MONTH(L10)=9,31,IF(MONTH(L10)=11,31,IF(MONTH(L10)=1,31,30)))))))</f>
        <v>31</v>
      </c>
    </row>
    <row r="10" spans="4:16" ht="12.75">
      <c r="D10" s="11"/>
      <c r="E10" s="8"/>
      <c r="F10" s="9"/>
      <c r="G10" s="9"/>
      <c r="H10" s="10"/>
      <c r="I10">
        <f>IF(MONTH(E11)=2,31,IF(MONTH(E11)=4,31,IF(MONTH(E11)=6,31,IF(MONTH(E11)=8,31,IF(MONTH(E11)=9,31,IF(MONTH(E11)=11,31,IF(MONTH(E11)=1,31,30)))))))</f>
        <v>31</v>
      </c>
      <c r="K10" s="11"/>
      <c r="L10" s="8"/>
      <c r="M10" s="9"/>
      <c r="N10" s="9"/>
      <c r="O10" s="10"/>
      <c r="P10">
        <f>IF(MONTH(L11)=2,31,IF(MONTH(L11)=4,31,IF(MONTH(L11)=6,31,IF(MONTH(L11)=8,31,IF(MONTH(L11)=9,31,IF(MONTH(L11)=11,31,IF(MONTH(L11)=1,31,30)))))))</f>
        <v>31</v>
      </c>
    </row>
    <row r="11" spans="4:16" ht="12.75">
      <c r="D11" s="12" t="s">
        <v>8</v>
      </c>
      <c r="E11" s="8"/>
      <c r="F11" s="9"/>
      <c r="G11" s="9"/>
      <c r="H11" s="10"/>
      <c r="I11">
        <f>IF(MONTH(E12)=2,31,IF(MONTH(E12)=4,31,IF(MONTH(E12)=6,31,IF(MONTH(E12)=8,31,IF(MONTH(E12)=9,31,IF(MONTH(E12)=11,31,IF(MONTH(E12)=1,31,30)))))))</f>
        <v>31</v>
      </c>
      <c r="K11" s="12" t="s">
        <v>8</v>
      </c>
      <c r="L11" s="8"/>
      <c r="M11" s="9"/>
      <c r="N11" s="9"/>
      <c r="O11" s="10"/>
      <c r="P11">
        <f>IF(MONTH(L12)=2,31,IF(MONTH(L12)=4,31,IF(MONTH(L12)=6,31,IF(MONTH(L12)=8,31,IF(MONTH(L12)=9,31,IF(MONTH(L12)=11,31,IF(MONTH(L12)=1,31,30)))))))</f>
        <v>31</v>
      </c>
    </row>
    <row r="12" spans="4:15" ht="12.75">
      <c r="D12" s="12" t="s">
        <v>6</v>
      </c>
      <c r="E12" s="8"/>
      <c r="F12" s="9"/>
      <c r="G12" s="9"/>
      <c r="H12" s="10"/>
      <c r="K12" s="12" t="s">
        <v>6</v>
      </c>
      <c r="L12" s="8"/>
      <c r="M12" s="9"/>
      <c r="N12" s="9"/>
      <c r="O12" s="10"/>
    </row>
    <row r="13" spans="4:16" ht="12.75">
      <c r="D13" s="12"/>
      <c r="E13" s="8"/>
      <c r="F13" s="9"/>
      <c r="G13" s="9"/>
      <c r="H13" s="10"/>
      <c r="I13">
        <f>IF(MONTH(E14)=2,31,IF(MONTH(E14)=4,31,IF(MONTH(E14)=6,31,IF(MONTH(E14)=8,31,IF(MONTH(E14)=9,31,IF(MONTH(E14)=11,31,IF(MONTH(E14)=1,31,30)))))))</f>
        <v>31</v>
      </c>
      <c r="K13" s="12"/>
      <c r="L13" s="8"/>
      <c r="M13" s="9"/>
      <c r="N13" s="9"/>
      <c r="O13" s="10"/>
      <c r="P13">
        <f>IF(MONTH(L14)=2,31,IF(MONTH(L14)=4,31,IF(MONTH(L14)=6,31,IF(MONTH(L14)=8,31,IF(MONTH(L14)=9,31,IF(MONTH(L14)=11,31,IF(MONTH(L14)=1,31,30)))))))</f>
        <v>31</v>
      </c>
    </row>
    <row r="14" spans="4:16" ht="12.75">
      <c r="D14" s="13" t="s">
        <v>5</v>
      </c>
      <c r="E14" s="8"/>
      <c r="F14" s="9"/>
      <c r="G14" s="9"/>
      <c r="H14" s="10"/>
      <c r="I14">
        <f>IF(MONTH(E15)=2,31,IF(MONTH(E15)=4,31,IF(MONTH(E15)=6,31,IF(MONTH(E15)=8,31,IF(MONTH(E15)=9,31,IF(MONTH(E15)=11,31,IF(MONTH(E15)=1,31,30)))))))</f>
        <v>30</v>
      </c>
      <c r="K14" s="13" t="s">
        <v>5</v>
      </c>
      <c r="L14" s="8"/>
      <c r="M14" s="9"/>
      <c r="N14" s="9"/>
      <c r="O14" s="10"/>
      <c r="P14">
        <f>IF(MONTH(L15)=2,31,IF(MONTH(L15)=4,31,IF(MONTH(L15)=6,31,IF(MONTH(L15)=8,31,IF(MONTH(L15)=9,31,IF(MONTH(L15)=11,31,IF(MONTH(L15)=1,31,30)))))))</f>
        <v>30</v>
      </c>
    </row>
    <row r="15" spans="4:16" ht="15.75" thickBot="1">
      <c r="D15" s="14">
        <v>38998</v>
      </c>
      <c r="E15" s="15">
        <v>39230</v>
      </c>
      <c r="F15" s="16">
        <f>IF(YEAR(D15)=YEAR(E15),IF(DAY(D15)&lt;=DAY(E15),MONTH(E15)-MONTH(D15),MONTH(E15)-MONTH(D15)-1),IF(DAY(D15)&lt;=DAY(E15),12-MONTH(D15)+MONTH(E15),12-MONTH(D15)+MONTH(E15)-1))</f>
        <v>7</v>
      </c>
      <c r="G15" s="16">
        <f>IF(DAY(D15)&lt;=DAY(E15),DAY(E15)-DAY(D15),IF(MONTH(E15)=3,28-DAY(D15)+DAY(E15),I14-DAY(D15)+DAY(E15)))</f>
        <v>20</v>
      </c>
      <c r="H15" s="17">
        <f>IF(G15&gt;=21,F15+1,IF(G15&gt;=8,F15+0.5,F15))</f>
        <v>7.5</v>
      </c>
      <c r="I15">
        <f aca="true" t="shared" si="0" ref="I15:I28">IF(MONTH(E16)=2,31,IF(MONTH(E16)=4,31,IF(MONTH(E16)=6,31,IF(MONTH(E16)=8,31,IF(MONTH(E16)=9,31,IF(MONTH(E16)=11,31,IF(MONTH(E16)=1,31,30)))))))</f>
        <v>31</v>
      </c>
      <c r="K15" s="14">
        <v>39363</v>
      </c>
      <c r="L15" s="15">
        <v>39509</v>
      </c>
      <c r="M15" s="16">
        <f>IF(YEAR(K15)=YEAR(L15),IF(DAY(K15)&lt;=DAY(L15),MONTH(L15)-MONTH(K15),MONTH(L15)-MONTH(K15)-1),IF(DAY(K15)&lt;=DAY(L15),12-MONTH(K15)+MONTH(L15),12-MONTH(K15)+MONTH(L15)-1))</f>
        <v>4</v>
      </c>
      <c r="N15" s="16">
        <f>IF(DAY(K15)&lt;=DAY(L15),DAY(L15)-DAY(K15),IF(MONTH(L15)=3,29-DAY(K15)+DAY(L15),P14-DAY(K15)+DAY(L15)))</f>
        <v>23</v>
      </c>
      <c r="O15" s="17">
        <f>IF(N15&gt;=21,M15+1,IF(N15&gt;=8,M15+0.5,M15))</f>
        <v>5</v>
      </c>
      <c r="P15">
        <f>IF(MONTH(L16)=2,31,IF(MONTH(L16)=4,31,IF(MONTH(L16)=6,31,IF(MONTH(L16)=8,31,IF(MONTH(L16)=9,31,IF(MONTH(L16)=11,31,IF(MONTH(L16)=1,31,30)))))))</f>
        <v>31</v>
      </c>
    </row>
    <row r="16" spans="4:9" ht="12.75">
      <c r="D16" s="1"/>
      <c r="E16" s="1"/>
      <c r="I16">
        <f t="shared" si="0"/>
        <v>31</v>
      </c>
    </row>
    <row r="17" spans="4:9" ht="12.75">
      <c r="D17" s="1"/>
      <c r="E17" s="1"/>
      <c r="I17">
        <f t="shared" si="0"/>
        <v>31</v>
      </c>
    </row>
    <row r="18" spans="4:9" ht="12.75">
      <c r="D18" s="1"/>
      <c r="E18" s="1"/>
      <c r="I18">
        <f t="shared" si="0"/>
        <v>31</v>
      </c>
    </row>
    <row r="19" spans="4:9" ht="12.75">
      <c r="D19" s="1"/>
      <c r="E19" s="1"/>
      <c r="I19">
        <f t="shared" si="0"/>
        <v>31</v>
      </c>
    </row>
    <row r="20" spans="4:9" ht="12.75">
      <c r="D20" s="1"/>
      <c r="E20" s="1"/>
      <c r="G20" s="1"/>
      <c r="I20">
        <f t="shared" si="0"/>
        <v>31</v>
      </c>
    </row>
    <row r="21" spans="4:9" ht="12.75">
      <c r="D21" s="1"/>
      <c r="E21" s="1"/>
      <c r="G21" s="1"/>
      <c r="I21">
        <f t="shared" si="0"/>
        <v>31</v>
      </c>
    </row>
    <row r="22" ht="12.75">
      <c r="I22">
        <f t="shared" si="0"/>
        <v>31</v>
      </c>
    </row>
    <row r="23" ht="12.75">
      <c r="I23">
        <f t="shared" si="0"/>
        <v>31</v>
      </c>
    </row>
    <row r="24" ht="12.75">
      <c r="I24">
        <f t="shared" si="0"/>
        <v>31</v>
      </c>
    </row>
    <row r="25" ht="12.75">
      <c r="I25">
        <f t="shared" si="0"/>
        <v>31</v>
      </c>
    </row>
    <row r="26" ht="12.75">
      <c r="I26">
        <f t="shared" si="0"/>
        <v>31</v>
      </c>
    </row>
    <row r="27" ht="12.75">
      <c r="I27">
        <f t="shared" si="0"/>
        <v>31</v>
      </c>
    </row>
    <row r="28" ht="12.75">
      <c r="I28">
        <f t="shared" si="0"/>
        <v>31</v>
      </c>
    </row>
  </sheetData>
  <sheetProtection password="DC79" sheet="1" objects="1" scenarios="1"/>
  <protectedRanges>
    <protectedRange sqref="E5 L5" name="datum do"/>
    <protectedRange sqref="D5 K5" name="datum od"/>
  </protectedRange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jerabek</dc:creator>
  <cp:keywords/>
  <dc:description/>
  <cp:lastModifiedBy>jerabek</cp:lastModifiedBy>
  <dcterms:created xsi:type="dcterms:W3CDTF">2007-06-22T07:54:10Z</dcterms:created>
  <dcterms:modified xsi:type="dcterms:W3CDTF">2007-08-31T10:54:01Z</dcterms:modified>
  <cp:category/>
  <cp:version/>
  <cp:contentType/>
  <cp:contentStatus/>
</cp:coreProperties>
</file>