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unicz-my.sharepoint.com/personal/69530070_cuni_cz/Documents/Dokumenty/"/>
    </mc:Choice>
  </mc:AlternateContent>
  <xr:revisionPtr revIDLastSave="104" documentId="8_{66583290-F318-4FDC-91C5-EECA7E9AFEBB}" xr6:coauthVersionLast="47" xr6:coauthVersionMax="47" xr10:uidLastSave="{72DE3313-8349-4D16-ABB4-F5A7B43E74D0}"/>
  <workbookProtection lockStructure="1"/>
  <bookViews>
    <workbookView xWindow="-110" yWindow="-110" windowWidth="19420" windowHeight="11500" activeTab="2" xr2:uid="{3CD4CE41-F228-4F39-BF6F-2D740320EA6E}"/>
  </bookViews>
  <sheets>
    <sheet name="INSTRUCTIONS" sheetId="6" r:id="rId1"/>
    <sheet name="BUDGET OVERVIEW" sheetId="1" r:id="rId2"/>
    <sheet name="CY1" sheetId="2" r:id="rId3"/>
    <sheet name="CY2" sheetId="3" r:id="rId4"/>
    <sheet name="CY3" sheetId="4" r:id="rId5"/>
    <sheet name="CY4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E36" i="2"/>
  <c r="C40" i="2"/>
  <c r="E40" i="2"/>
  <c r="D26" i="5"/>
  <c r="D17" i="5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41" i="4"/>
  <c r="E41" i="4" s="1"/>
  <c r="C40" i="4"/>
  <c r="E40" i="4" s="1"/>
  <c r="C39" i="4"/>
  <c r="E39" i="4" s="1"/>
  <c r="C38" i="4"/>
  <c r="E38" i="4" s="1"/>
  <c r="C37" i="4"/>
  <c r="E37" i="4" s="1"/>
  <c r="C36" i="4"/>
  <c r="E36" i="4" s="1"/>
  <c r="C35" i="4"/>
  <c r="E35" i="4" s="1"/>
  <c r="C34" i="4"/>
  <c r="E34" i="4" s="1"/>
  <c r="C41" i="3"/>
  <c r="E41" i="3" s="1"/>
  <c r="C40" i="3"/>
  <c r="E40" i="3" s="1"/>
  <c r="C39" i="3"/>
  <c r="E39" i="3" s="1"/>
  <c r="C38" i="3"/>
  <c r="E38" i="3" s="1"/>
  <c r="C37" i="3"/>
  <c r="E37" i="3" s="1"/>
  <c r="C36" i="3"/>
  <c r="E36" i="3" s="1"/>
  <c r="C35" i="3"/>
  <c r="E35" i="3" s="1"/>
  <c r="C34" i="3"/>
  <c r="E34" i="3" s="1"/>
  <c r="C35" i="2"/>
  <c r="E35" i="2" s="1"/>
  <c r="C37" i="2"/>
  <c r="E37" i="2" s="1"/>
  <c r="C38" i="2"/>
  <c r="E38" i="2" s="1"/>
  <c r="C39" i="2"/>
  <c r="E39" i="2" s="1"/>
  <c r="C41" i="2"/>
  <c r="E41" i="2" s="1"/>
  <c r="C34" i="2"/>
  <c r="E34" i="2" s="1"/>
  <c r="D54" i="5"/>
  <c r="D53" i="5"/>
  <c r="D52" i="5"/>
  <c r="D51" i="5"/>
  <c r="D50" i="5"/>
  <c r="D65" i="5"/>
  <c r="B79" i="5"/>
  <c r="D17" i="4"/>
  <c r="D26" i="4"/>
  <c r="D55" i="5" l="1"/>
  <c r="E42" i="3"/>
  <c r="E42" i="4"/>
  <c r="E42" i="5"/>
  <c r="B30" i="4" l="1"/>
  <c r="D10" i="1" s="1"/>
  <c r="D54" i="4"/>
  <c r="D53" i="4"/>
  <c r="D52" i="4"/>
  <c r="D51" i="4"/>
  <c r="D50" i="4"/>
  <c r="D55" i="4" s="1"/>
  <c r="D65" i="4"/>
  <c r="B79" i="4"/>
  <c r="B46" i="5"/>
  <c r="E11" i="1" s="1"/>
  <c r="B79" i="3"/>
  <c r="D65" i="3"/>
  <c r="D54" i="3"/>
  <c r="D53" i="3"/>
  <c r="D52" i="3"/>
  <c r="D51" i="3"/>
  <c r="D50" i="3"/>
  <c r="D26" i="3"/>
  <c r="B9" i="5"/>
  <c r="E9" i="1" s="1"/>
  <c r="B9" i="4"/>
  <c r="D9" i="1" s="1"/>
  <c r="D17" i="3"/>
  <c r="C9" i="1"/>
  <c r="B9" i="3"/>
  <c r="D65" i="2"/>
  <c r="B79" i="2"/>
  <c r="D51" i="2"/>
  <c r="D52" i="2"/>
  <c r="D53" i="2"/>
  <c r="D54" i="2"/>
  <c r="D50" i="2"/>
  <c r="D26" i="2"/>
  <c r="D17" i="2"/>
  <c r="B46" i="4" l="1"/>
  <c r="D11" i="1" s="1"/>
  <c r="D55" i="3"/>
  <c r="B46" i="3" s="1"/>
  <c r="C11" i="1" s="1"/>
  <c r="B30" i="5"/>
  <c r="E10" i="1" s="1"/>
  <c r="B7" i="4"/>
  <c r="D12" i="1" s="1"/>
  <c r="B9" i="2"/>
  <c r="B9" i="1" s="1"/>
  <c r="F9" i="1" s="1"/>
  <c r="D55" i="2"/>
  <c r="B46" i="2" s="1"/>
  <c r="B11" i="1" s="1"/>
  <c r="F11" i="1" l="1"/>
  <c r="B7" i="5"/>
  <c r="E12" i="1" s="1"/>
  <c r="B30" i="3"/>
  <c r="C10" i="1" l="1"/>
  <c r="B7" i="3"/>
  <c r="C12" i="1" s="1"/>
  <c r="E42" i="2"/>
  <c r="B30" i="2" s="1"/>
  <c r="B10" i="1" l="1"/>
  <c r="F10" i="1" s="1"/>
  <c r="B7" i="2"/>
  <c r="B12" i="1" s="1"/>
  <c r="F12" i="1" s="1"/>
</calcChain>
</file>

<file path=xl/sharedStrings.xml><?xml version="1.0" encoding="utf-8"?>
<sst xmlns="http://schemas.openxmlformats.org/spreadsheetml/2006/main" count="321" uniqueCount="110">
  <si>
    <r>
      <t xml:space="preserve">Please fill in </t>
    </r>
    <r>
      <rPr>
        <b/>
        <sz val="11"/>
        <color theme="1"/>
        <rFont val="Aptos Narrow"/>
        <family val="2"/>
        <scheme val="minor"/>
      </rPr>
      <t>only the yellow cells</t>
    </r>
    <r>
      <rPr>
        <sz val="11"/>
        <color theme="1"/>
        <rFont val="Aptos Narrow"/>
        <family val="2"/>
        <scheme val="minor"/>
      </rPr>
      <t>. All other fields are calculated automatically.</t>
    </r>
  </si>
  <si>
    <r>
      <t>In the budget, we distinguish between the</t>
    </r>
    <r>
      <rPr>
        <b/>
        <sz val="11"/>
        <color theme="1"/>
        <rFont val="Aptos Narrow"/>
        <family val="2"/>
        <scheme val="minor"/>
      </rPr>
      <t xml:space="preserve"> CALENDAR YEAR (CY)</t>
    </r>
    <r>
      <rPr>
        <sz val="11"/>
        <color theme="1"/>
        <rFont val="Aptos Narrow"/>
        <family val="2"/>
        <scheme val="minor"/>
      </rPr>
      <t xml:space="preserve"> and the </t>
    </r>
    <r>
      <rPr>
        <b/>
        <sz val="11"/>
        <color theme="1"/>
        <rFont val="Aptos Narrow"/>
        <family val="2"/>
        <scheme val="minor"/>
      </rPr>
      <t>PROJECT IMPLEMENTATION YEAR.</t>
    </r>
  </si>
  <si>
    <t>As projects may last 12–36 months and may start/end at different times, the budget must be distributed across calendar years.</t>
  </si>
  <si>
    <r>
      <t xml:space="preserve">Each worksheet represents </t>
    </r>
    <r>
      <rPr>
        <b/>
        <sz val="11"/>
        <color theme="1"/>
        <rFont val="Aptos Narrow"/>
        <family val="2"/>
        <scheme val="minor"/>
      </rPr>
      <t>one calendar year</t>
    </r>
    <r>
      <rPr>
        <sz val="11"/>
        <color theme="1"/>
        <rFont val="Aptos Narrow"/>
        <family val="2"/>
        <scheme val="minor"/>
      </rPr>
      <t>.</t>
    </r>
  </si>
  <si>
    <r>
      <t xml:space="preserve">The </t>
    </r>
    <r>
      <rPr>
        <b/>
        <sz val="11"/>
        <color theme="1"/>
        <rFont val="Aptos Narrow"/>
        <family val="2"/>
        <scheme val="minor"/>
      </rPr>
      <t>project implementation year</t>
    </r>
    <r>
      <rPr>
        <sz val="11"/>
        <color theme="1"/>
        <rFont val="Aptos Narrow"/>
        <family val="2"/>
        <scheme val="minor"/>
      </rPr>
      <t xml:space="preserve"> depends on the duration of the planned project.</t>
    </r>
  </si>
  <si>
    <t>For example, if a project lasts 36 months, it includes three implementation years – Year 1 (months 1–12), Year 2 (months 13–24), and Year 3 (months 25–36).</t>
  </si>
  <si>
    <t>If a project is planned for 18 months, it includes two implementation years – Year 1 (months 1–12) and Year 2 (months 13–18).</t>
  </si>
  <si>
    <t>The same principle applies to any other project duration.</t>
  </si>
  <si>
    <r>
      <t>For expenditures in each calendar year, it is always necessary to</t>
    </r>
    <r>
      <rPr>
        <b/>
        <sz val="11"/>
        <color theme="1"/>
        <rFont val="Aptos Narrow"/>
        <family val="2"/>
        <scheme val="minor"/>
      </rPr>
      <t xml:space="preserve"> indicate the corresponding project implementation year in the budget. </t>
    </r>
  </si>
  <si>
    <t>For Calendar year 1 and 4, the project implementation year is preset.</t>
  </si>
  <si>
    <t>Complete only the calendar years relevant to your project.</t>
  </si>
  <si>
    <r>
      <t xml:space="preserve">Hourly rates under the </t>
    </r>
    <r>
      <rPr>
        <b/>
        <sz val="11"/>
        <color theme="1"/>
        <rFont val="Aptos Narrow"/>
        <family val="2"/>
        <scheme val="minor"/>
      </rPr>
      <t>staff costs</t>
    </r>
    <r>
      <rPr>
        <sz val="11"/>
        <color theme="1"/>
        <rFont val="Aptos Narrow"/>
        <family val="2"/>
        <scheme val="minor"/>
      </rPr>
      <t xml:space="preserve"> category are determined in accordance with the rules for the use od 4EU+ funds at CU and are established based on the type of activity as follows:</t>
    </r>
  </si>
  <si>
    <t>Organizing support activity</t>
  </si>
  <si>
    <t>CZK/hour</t>
  </si>
  <si>
    <t>Assistent teaching/research activity</t>
  </si>
  <si>
    <t>Teaching/research activity</t>
  </si>
  <si>
    <t>Staff costs must be calculated including statutory contributions (insurance, atc.), which are automatically added in the table.</t>
  </si>
  <si>
    <t>If you have any questions or uncertainties, please contact your faculty 4EU+ coordinators or the 4EU+ Local Office at Charles University.</t>
  </si>
  <si>
    <t>Faculty 4EU+ coordinators:</t>
  </si>
  <si>
    <t>https://cuni.cz/UK-11795.html</t>
  </si>
  <si>
    <t>4EU+ Local Office at CU:</t>
  </si>
  <si>
    <t>mailto:4euplus@cuni.cz</t>
  </si>
  <si>
    <t>Rules for the use of 4EU+ funds at CU:</t>
  </si>
  <si>
    <t>https://cuni.cz/UK-13891.html</t>
  </si>
  <si>
    <t>4EU+SYNERGY PROJECT</t>
  </si>
  <si>
    <t>Total Budget</t>
  </si>
  <si>
    <t>PI of the project (name)</t>
  </si>
  <si>
    <t>Name of the project</t>
  </si>
  <si>
    <t>BUDGET</t>
  </si>
  <si>
    <t>CALENDAR YEAR 1</t>
  </si>
  <si>
    <t>CALENDAR YEAR 2</t>
  </si>
  <si>
    <t>CALENDAR YEAR 3</t>
  </si>
  <si>
    <t>CALENDAR  YEAR 4</t>
  </si>
  <si>
    <t>TOTAL BUDGET AMOUNT</t>
  </si>
  <si>
    <t>TRAVEL COSTS</t>
  </si>
  <si>
    <t>STAFF COSTS</t>
  </si>
  <si>
    <t>OTHER COSTS</t>
  </si>
  <si>
    <t>! Please read the instructions for completing the budget on the INSTRUCTIONS sheet carefully, as well as the rules for the use of 4EU+ funds at Charles University, before filling in the table.</t>
  </si>
  <si>
    <t>4EU+Synergy CALENDAR YEAR 1</t>
  </si>
  <si>
    <t>Total Cost</t>
  </si>
  <si>
    <t>Travel Cost</t>
  </si>
  <si>
    <t>Student Travel Costs</t>
  </si>
  <si>
    <t>Number of Students</t>
  </si>
  <si>
    <t>Destination</t>
  </si>
  <si>
    <t>Number of Days</t>
  </si>
  <si>
    <t>Total Travel Costs (CZK)</t>
  </si>
  <si>
    <t>Project Implementation Year</t>
  </si>
  <si>
    <t>Total</t>
  </si>
  <si>
    <t>Employee Travel Cost</t>
  </si>
  <si>
    <t>Name</t>
  </si>
  <si>
    <t>Staff Cost</t>
  </si>
  <si>
    <t>Staff Cost - Remuneration/Bonus Only</t>
  </si>
  <si>
    <t>Hourly Rate (CZK/hour)</t>
  </si>
  <si>
    <t>Number of Hours Worked</t>
  </si>
  <si>
    <t xml:space="preserve">Total Staff Cost  Including Insurance </t>
  </si>
  <si>
    <t>Insurance etc.</t>
  </si>
  <si>
    <t>Other Cost</t>
  </si>
  <si>
    <t>Student Scholarships</t>
  </si>
  <si>
    <t>Total Costs (CZK)</t>
  </si>
  <si>
    <t>Travel Costs of External Persons</t>
  </si>
  <si>
    <t>Home Destination</t>
  </si>
  <si>
    <t>Host Destination</t>
  </si>
  <si>
    <t>Total Costs for Travel and Accomodation (CZK)</t>
  </si>
  <si>
    <t>Other Costs</t>
  </si>
  <si>
    <t xml:space="preserve">Cost </t>
  </si>
  <si>
    <t>Costs (CZK)</t>
  </si>
  <si>
    <t xml:space="preserve">Costs justification </t>
  </si>
  <si>
    <t>Catering</t>
  </si>
  <si>
    <t>Not allowed</t>
  </si>
  <si>
    <t>Not Allowed</t>
  </si>
  <si>
    <t>Material</t>
  </si>
  <si>
    <t>Other cost</t>
  </si>
  <si>
    <t>4EU+Synergy CALENDAR YEAR 2</t>
  </si>
  <si>
    <t>4EU+Synergy CALENDAR YEAR 4</t>
  </si>
  <si>
    <t>(Select a month. The project start date is the first day of that month.)</t>
  </si>
  <si>
    <t>Calendar year</t>
  </si>
  <si>
    <t>(Select a month. The project end date is the last day of that month .)</t>
  </si>
  <si>
    <t>(select from the list)</t>
  </si>
  <si>
    <t>For each calendar year, please indicate the number of months during which the project runs in that year and specify the project start and end within the given calendar year.</t>
  </si>
  <si>
    <t>(The project end date is the last day of that month .)</t>
  </si>
  <si>
    <t>December</t>
  </si>
  <si>
    <t>January</t>
  </si>
  <si>
    <t>(The project start date is the first day of that month.)</t>
  </si>
  <si>
    <t>Maximum budget:</t>
  </si>
  <si>
    <t>CZK 150,000 for a student project per 12 months (1 project implementation year)</t>
  </si>
  <si>
    <t>CZK 300,000 for an academic project per 12 months (1 project implementation year)</t>
  </si>
  <si>
    <r>
      <t xml:space="preserve">The </t>
    </r>
    <r>
      <rPr>
        <b/>
        <sz val="11"/>
        <color theme="1"/>
        <rFont val="Aptos Narrow"/>
        <family val="2"/>
        <scheme val="minor"/>
      </rPr>
      <t>overall project end date</t>
    </r>
    <r>
      <rPr>
        <sz val="11"/>
        <color theme="1"/>
        <rFont val="Aptos Narrow"/>
        <family val="2"/>
        <charset val="238"/>
        <scheme val="minor"/>
      </rPr>
      <t xml:space="preserve"> must fall within the period from January to August.</t>
    </r>
  </si>
  <si>
    <t>(Enter the calendar year.)</t>
  </si>
  <si>
    <r>
      <t xml:space="preserve">Project Implementation Year </t>
    </r>
    <r>
      <rPr>
        <i/>
        <sz val="11"/>
        <color rgb="FF000000"/>
        <rFont val="Aptos Narrow"/>
        <family val="2"/>
        <scheme val="minor"/>
      </rPr>
      <t>(select from the list)</t>
    </r>
  </si>
  <si>
    <r>
      <t>Project Implementation Year</t>
    </r>
    <r>
      <rPr>
        <i/>
        <sz val="11"/>
        <color rgb="FF000000"/>
        <rFont val="Aptos Narrow"/>
        <family val="2"/>
        <scheme val="minor"/>
      </rPr>
      <t xml:space="preserve"> (select from the list)</t>
    </r>
  </si>
  <si>
    <r>
      <t xml:space="preserve">Type of Activity </t>
    </r>
    <r>
      <rPr>
        <i/>
        <sz val="11"/>
        <color rgb="FF000000"/>
        <rFont val="Aptos Narrow"/>
        <family val="2"/>
        <scheme val="minor"/>
      </rPr>
      <t>(select from the list)</t>
    </r>
  </si>
  <si>
    <t>Position of the PI</t>
  </si>
  <si>
    <t>Please read the instructions for completing the budget carefully, as well as the rules for the use of 4EU+ funds at Charles University (see the link below), before filling in the table.</t>
  </si>
  <si>
    <t>Although project activities continue in December, no costs are eligible in this month.</t>
  </si>
  <si>
    <t>4EU+Synergy CALENDAR YEAR 3</t>
  </si>
  <si>
    <t>End of the project in Calendar Year 1</t>
  </si>
  <si>
    <t>Start of the project in Calendar Year 1</t>
  </si>
  <si>
    <t>Number of months in Calendar Year 1</t>
  </si>
  <si>
    <t>Start of the project in Calendar Year 2</t>
  </si>
  <si>
    <t>End of the project in Calendar Year 2</t>
  </si>
  <si>
    <t>Number of months in Calendar Year 2</t>
  </si>
  <si>
    <t>Start of the project in Calendar Year 3</t>
  </si>
  <si>
    <t>End of the project in Calendar Year 3</t>
  </si>
  <si>
    <t>Number of months in Calendar Year 3</t>
  </si>
  <si>
    <t>Start of the project in Calendar Year 4</t>
  </si>
  <si>
    <t>End of the project in Calendar Year 4</t>
  </si>
  <si>
    <t>Number of months in Calendar Year 4</t>
  </si>
  <si>
    <r>
      <t xml:space="preserve">For limits related to </t>
    </r>
    <r>
      <rPr>
        <b/>
        <sz val="11"/>
        <color theme="1"/>
        <rFont val="Aptos Narrow"/>
        <family val="2"/>
        <scheme val="minor"/>
      </rPr>
      <t>student stipends, academic travel, the calculation of student travel costs</t>
    </r>
    <r>
      <rPr>
        <sz val="11"/>
        <color theme="1"/>
        <rFont val="Aptos Narrow"/>
        <family val="2"/>
        <charset val="238"/>
        <scheme val="minor"/>
      </rPr>
      <t>, and other financial conditions, including the deadlines for submitting the finances-related documents,</t>
    </r>
  </si>
  <si>
    <t>please consult the rules for the use of 4EU+ funds at CU (see the link below).</t>
  </si>
  <si>
    <t>Faculty / University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</si>
</sst>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i/>
      <sz val="11"/>
      <color rgb="FF00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5B1B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wrapText="1"/>
    </xf>
    <xf numFmtId="0" fontId="3" fillId="0" borderId="7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4" borderId="0" xfId="0" applyFont="1" applyFill="1"/>
    <xf numFmtId="0" fontId="6" fillId="0" borderId="0" xfId="0" applyFont="1"/>
    <xf numFmtId="0" fontId="6" fillId="6" borderId="11" xfId="0" applyFont="1" applyFill="1" applyBorder="1"/>
    <xf numFmtId="0" fontId="6" fillId="6" borderId="7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5" fillId="0" borderId="26" xfId="0" applyFont="1" applyBorder="1"/>
    <xf numFmtId="0" fontId="6" fillId="0" borderId="27" xfId="0" applyFont="1" applyBorder="1" applyAlignment="1">
      <alignment horizontal="center"/>
    </xf>
    <xf numFmtId="0" fontId="7" fillId="0" borderId="0" xfId="0" applyFont="1"/>
    <xf numFmtId="0" fontId="7" fillId="6" borderId="19" xfId="0" applyFont="1" applyFill="1" applyBorder="1" applyAlignment="1">
      <alignment horizontal="center"/>
    </xf>
    <xf numFmtId="0" fontId="7" fillId="6" borderId="11" xfId="0" applyFont="1" applyFill="1" applyBorder="1"/>
    <xf numFmtId="0" fontId="7" fillId="6" borderId="7" xfId="0" applyFont="1" applyFill="1" applyBorder="1" applyAlignment="1">
      <alignment horizontal="center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6" fillId="6" borderId="19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wrapText="1"/>
    </xf>
    <xf numFmtId="10" fontId="7" fillId="0" borderId="0" xfId="0" applyNumberFormat="1" applyFont="1"/>
    <xf numFmtId="0" fontId="6" fillId="6" borderId="14" xfId="0" applyFont="1" applyFill="1" applyBorder="1" applyAlignment="1">
      <alignment horizontal="center"/>
    </xf>
    <xf numFmtId="0" fontId="14" fillId="0" borderId="0" xfId="0" applyFont="1"/>
    <xf numFmtId="0" fontId="7" fillId="0" borderId="11" xfId="0" applyFont="1" applyBorder="1" applyAlignment="1">
      <alignment wrapText="1"/>
    </xf>
    <xf numFmtId="0" fontId="7" fillId="0" borderId="11" xfId="0" applyFont="1" applyBorder="1"/>
    <xf numFmtId="0" fontId="3" fillId="0" borderId="12" xfId="0" applyFont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1" xfId="0" applyFont="1" applyBorder="1"/>
    <xf numFmtId="0" fontId="0" fillId="0" borderId="2" xfId="0" applyBorder="1"/>
    <xf numFmtId="0" fontId="0" fillId="0" borderId="3" xfId="0" applyBorder="1"/>
    <xf numFmtId="0" fontId="17" fillId="0" borderId="31" xfId="0" applyFont="1" applyBorder="1"/>
    <xf numFmtId="0" fontId="0" fillId="0" borderId="32" xfId="0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28" xfId="0" applyFont="1" applyBorder="1" applyAlignment="1">
      <alignment horizontal="center"/>
    </xf>
    <xf numFmtId="0" fontId="5" fillId="0" borderId="33" xfId="0" applyFont="1" applyBorder="1" applyAlignment="1">
      <alignment wrapText="1"/>
    </xf>
    <xf numFmtId="0" fontId="6" fillId="6" borderId="34" xfId="0" applyFont="1" applyFill="1" applyBorder="1"/>
    <xf numFmtId="0" fontId="6" fillId="6" borderId="36" xfId="0" applyFont="1" applyFill="1" applyBorder="1"/>
    <xf numFmtId="0" fontId="6" fillId="6" borderId="37" xfId="0" applyFont="1" applyFill="1" applyBorder="1"/>
    <xf numFmtId="0" fontId="7" fillId="6" borderId="24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37" xfId="0" applyFont="1" applyFill="1" applyBorder="1"/>
    <xf numFmtId="0" fontId="7" fillId="6" borderId="20" xfId="0" applyFont="1" applyFill="1" applyBorder="1" applyAlignment="1">
      <alignment horizontal="center"/>
    </xf>
    <xf numFmtId="0" fontId="7" fillId="6" borderId="34" xfId="0" applyFont="1" applyFill="1" applyBorder="1"/>
    <xf numFmtId="0" fontId="8" fillId="0" borderId="39" xfId="0" applyFont="1" applyBorder="1"/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7" fillId="0" borderId="42" xfId="0" applyFont="1" applyBorder="1"/>
    <xf numFmtId="0" fontId="6" fillId="0" borderId="20" xfId="0" applyFont="1" applyBorder="1" applyAlignment="1">
      <alignment horizontal="center"/>
    </xf>
    <xf numFmtId="0" fontId="5" fillId="0" borderId="39" xfId="0" applyFont="1" applyBorder="1"/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0" fillId="0" borderId="42" xfId="0" applyBorder="1"/>
    <xf numFmtId="0" fontId="6" fillId="0" borderId="29" xfId="0" applyFont="1" applyBorder="1"/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7" fillId="0" borderId="8" xfId="0" applyFont="1" applyBorder="1"/>
    <xf numFmtId="0" fontId="10" fillId="0" borderId="9" xfId="0" applyFont="1" applyBorder="1" applyAlignment="1">
      <alignment horizontal="center"/>
    </xf>
    <xf numFmtId="0" fontId="0" fillId="0" borderId="10" xfId="0" applyBorder="1"/>
    <xf numFmtId="0" fontId="7" fillId="0" borderId="22" xfId="0" applyFont="1" applyBorder="1"/>
    <xf numFmtId="0" fontId="5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29" xfId="0" applyBorder="1"/>
    <xf numFmtId="0" fontId="6" fillId="6" borderId="8" xfId="0" applyFont="1" applyFill="1" applyBorder="1"/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3" xfId="0" applyFont="1" applyFill="1" applyBorder="1"/>
    <xf numFmtId="0" fontId="6" fillId="6" borderId="15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25" xfId="0" applyFont="1" applyFill="1" applyBorder="1" applyAlignment="1">
      <alignment horizontal="center" wrapText="1"/>
    </xf>
    <xf numFmtId="0" fontId="7" fillId="0" borderId="13" xfId="0" applyFont="1" applyBorder="1"/>
    <xf numFmtId="0" fontId="7" fillId="6" borderId="1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 wrapText="1"/>
    </xf>
    <xf numFmtId="0" fontId="7" fillId="6" borderId="8" xfId="0" applyFont="1" applyFill="1" applyBorder="1"/>
    <xf numFmtId="0" fontId="7" fillId="6" borderId="9" xfId="0" applyFont="1" applyFill="1" applyBorder="1" applyAlignment="1">
      <alignment horizontal="center"/>
    </xf>
    <xf numFmtId="0" fontId="7" fillId="6" borderId="13" xfId="0" applyFont="1" applyFill="1" applyBorder="1"/>
    <xf numFmtId="0" fontId="7" fillId="0" borderId="29" xfId="0" applyFont="1" applyBorder="1"/>
    <xf numFmtId="0" fontId="3" fillId="0" borderId="0" xfId="0" applyFont="1" applyAlignment="1">
      <alignment horizontal="center"/>
    </xf>
    <xf numFmtId="0" fontId="19" fillId="0" borderId="0" xfId="0" applyFont="1"/>
    <xf numFmtId="0" fontId="18" fillId="0" borderId="0" xfId="1" applyBorder="1"/>
    <xf numFmtId="0" fontId="20" fillId="0" borderId="0" xfId="0" applyFont="1" applyAlignment="1">
      <alignment horizontal="center"/>
    </xf>
    <xf numFmtId="0" fontId="15" fillId="0" borderId="31" xfId="0" applyFont="1" applyBorder="1"/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6" borderId="22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0" fontId="21" fillId="0" borderId="51" xfId="0" applyFont="1" applyBorder="1" applyAlignment="1">
      <alignment horizontal="left"/>
    </xf>
    <xf numFmtId="0" fontId="21" fillId="0" borderId="47" xfId="0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0" fontId="21" fillId="0" borderId="48" xfId="0" applyFont="1" applyBorder="1" applyAlignment="1">
      <alignment horizontal="left"/>
    </xf>
    <xf numFmtId="0" fontId="22" fillId="0" borderId="52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0" fontId="23" fillId="0" borderId="45" xfId="0" applyFont="1" applyBorder="1" applyAlignment="1">
      <alignment horizontal="left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56" xfId="0" applyFont="1" applyBorder="1" applyAlignment="1">
      <alignment horizontal="left"/>
    </xf>
    <xf numFmtId="0" fontId="23" fillId="0" borderId="57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8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/>
    </xf>
    <xf numFmtId="0" fontId="7" fillId="6" borderId="4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21" fillId="0" borderId="50" xfId="0" applyFont="1" applyBorder="1" applyAlignment="1">
      <alignment horizontal="left" wrapText="1"/>
    </xf>
    <xf numFmtId="0" fontId="21" fillId="0" borderId="48" xfId="0" applyFont="1" applyBorder="1" applyAlignment="1">
      <alignment horizontal="left" wrapText="1"/>
    </xf>
    <xf numFmtId="0" fontId="22" fillId="0" borderId="52" xfId="0" applyFont="1" applyBorder="1" applyAlignment="1">
      <alignment horizontal="left" wrapText="1"/>
    </xf>
    <xf numFmtId="0" fontId="22" fillId="0" borderId="53" xfId="0" applyFont="1" applyBorder="1" applyAlignment="1">
      <alignment horizontal="left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5B1B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ni.cz/UK-11795.html" TargetMode="External"/><Relationship Id="rId2" Type="http://schemas.openxmlformats.org/officeDocument/2006/relationships/hyperlink" Target="mailto:4euplus@cuni.cz" TargetMode="External"/><Relationship Id="rId1" Type="http://schemas.openxmlformats.org/officeDocument/2006/relationships/hyperlink" Target="https://cuni.cz/UK-1389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9BE0-065C-43A6-8CA1-D68B3A1D45DD}">
  <dimension ref="B1:Q36"/>
  <sheetViews>
    <sheetView showGridLines="0" topLeftCell="A2" workbookViewId="0">
      <selection activeCell="F48" sqref="F48"/>
    </sheetView>
  </sheetViews>
  <sheetFormatPr defaultRowHeight="14.5" x14ac:dyDescent="0.35"/>
  <cols>
    <col min="17" max="17" width="47.90625" customWidth="1"/>
  </cols>
  <sheetData>
    <row r="1" spans="2:17" x14ac:dyDescent="0.35">
      <c r="B1" s="56" t="s">
        <v>92</v>
      </c>
    </row>
    <row r="2" spans="2:17" ht="15" thickBot="1" x14ac:dyDescent="0.4"/>
    <row r="3" spans="2:17" x14ac:dyDescent="0.35">
      <c r="B3" s="59" t="s">
        <v>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2:17" ht="17.25" customHeight="1" x14ac:dyDescent="0.35">
      <c r="B4" s="62" t="s">
        <v>1</v>
      </c>
      <c r="Q4" s="63"/>
    </row>
    <row r="5" spans="2:17" ht="26.25" customHeight="1" x14ac:dyDescent="0.35">
      <c r="B5" s="141" t="s">
        <v>83</v>
      </c>
      <c r="Q5" s="63"/>
    </row>
    <row r="6" spans="2:17" x14ac:dyDescent="0.35">
      <c r="B6" s="62"/>
      <c r="C6" t="s">
        <v>84</v>
      </c>
      <c r="Q6" s="63"/>
    </row>
    <row r="7" spans="2:17" x14ac:dyDescent="0.35">
      <c r="B7" s="62"/>
      <c r="C7" t="s">
        <v>85</v>
      </c>
      <c r="Q7" s="63"/>
    </row>
    <row r="8" spans="2:17" ht="15" customHeight="1" x14ac:dyDescent="0.35">
      <c r="B8" s="62" t="s">
        <v>2</v>
      </c>
      <c r="Q8" s="63"/>
    </row>
    <row r="9" spans="2:17" x14ac:dyDescent="0.35">
      <c r="B9" s="62" t="s">
        <v>3</v>
      </c>
      <c r="Q9" s="63"/>
    </row>
    <row r="10" spans="2:17" x14ac:dyDescent="0.35">
      <c r="B10" s="62" t="s">
        <v>4</v>
      </c>
      <c r="Q10" s="63"/>
    </row>
    <row r="11" spans="2:17" x14ac:dyDescent="0.35">
      <c r="B11" s="62"/>
      <c r="C11" t="s">
        <v>5</v>
      </c>
      <c r="Q11" s="63"/>
    </row>
    <row r="12" spans="2:17" x14ac:dyDescent="0.35">
      <c r="B12" s="62"/>
      <c r="C12" s="58" t="s">
        <v>6</v>
      </c>
      <c r="Q12" s="63"/>
    </row>
    <row r="13" spans="2:17" x14ac:dyDescent="0.35">
      <c r="B13" s="64"/>
      <c r="C13" t="s">
        <v>7</v>
      </c>
      <c r="Q13" s="63"/>
    </row>
    <row r="14" spans="2:17" x14ac:dyDescent="0.35">
      <c r="B14" s="64" t="s">
        <v>8</v>
      </c>
      <c r="Q14" s="63"/>
    </row>
    <row r="15" spans="2:17" x14ac:dyDescent="0.35">
      <c r="B15" s="64"/>
      <c r="C15" t="s">
        <v>9</v>
      </c>
      <c r="Q15" s="63"/>
    </row>
    <row r="16" spans="2:17" x14ac:dyDescent="0.35">
      <c r="B16" s="62" t="s">
        <v>10</v>
      </c>
      <c r="Q16" s="63"/>
    </row>
    <row r="17" spans="2:17" x14ac:dyDescent="0.35">
      <c r="B17" s="62" t="s">
        <v>78</v>
      </c>
      <c r="Q17" s="63"/>
    </row>
    <row r="18" spans="2:17" x14ac:dyDescent="0.35">
      <c r="B18" s="62"/>
      <c r="C18" t="s">
        <v>93</v>
      </c>
      <c r="Q18" s="63"/>
    </row>
    <row r="19" spans="2:17" x14ac:dyDescent="0.35">
      <c r="B19" s="62"/>
      <c r="C19" t="s">
        <v>86</v>
      </c>
      <c r="Q19" s="63"/>
    </row>
    <row r="20" spans="2:17" x14ac:dyDescent="0.35">
      <c r="B20" s="62" t="s">
        <v>11</v>
      </c>
      <c r="Q20" s="63"/>
    </row>
    <row r="21" spans="2:17" x14ac:dyDescent="0.35">
      <c r="B21" s="62"/>
      <c r="C21" s="21" t="s">
        <v>12</v>
      </c>
      <c r="D21" s="21"/>
      <c r="G21" s="21">
        <v>200</v>
      </c>
      <c r="H21" t="s">
        <v>13</v>
      </c>
      <c r="Q21" s="63"/>
    </row>
    <row r="22" spans="2:17" x14ac:dyDescent="0.35">
      <c r="B22" s="64"/>
      <c r="C22" s="21" t="s">
        <v>14</v>
      </c>
      <c r="D22" s="21"/>
      <c r="G22" s="21">
        <v>300</v>
      </c>
      <c r="H22" t="s">
        <v>13</v>
      </c>
      <c r="Q22" s="63"/>
    </row>
    <row r="23" spans="2:17" x14ac:dyDescent="0.35">
      <c r="B23" s="64"/>
      <c r="C23" s="21" t="s">
        <v>15</v>
      </c>
      <c r="D23" s="21"/>
      <c r="G23" s="21">
        <v>400</v>
      </c>
      <c r="H23" t="s">
        <v>13</v>
      </c>
      <c r="Q23" s="63"/>
    </row>
    <row r="24" spans="2:17" x14ac:dyDescent="0.35">
      <c r="B24" s="64"/>
      <c r="C24" t="s">
        <v>16</v>
      </c>
      <c r="D24" s="21"/>
      <c r="G24" s="21"/>
      <c r="Q24" s="63"/>
    </row>
    <row r="25" spans="2:17" ht="30.75" customHeight="1" x14ac:dyDescent="0.35">
      <c r="B25" s="64" t="s">
        <v>107</v>
      </c>
      <c r="D25" s="21"/>
      <c r="G25" s="21"/>
      <c r="Q25" s="63"/>
    </row>
    <row r="26" spans="2:17" x14ac:dyDescent="0.35">
      <c r="B26" s="64" t="s">
        <v>108</v>
      </c>
      <c r="D26" s="21"/>
      <c r="G26" s="21"/>
      <c r="Q26" s="63"/>
    </row>
    <row r="27" spans="2:17" x14ac:dyDescent="0.35">
      <c r="B27" s="141" t="s">
        <v>17</v>
      </c>
      <c r="D27" s="21"/>
      <c r="G27" s="21"/>
      <c r="Q27" s="63"/>
    </row>
    <row r="28" spans="2:17" x14ac:dyDescent="0.35">
      <c r="B28" s="64" t="s">
        <v>18</v>
      </c>
      <c r="D28" s="21"/>
      <c r="F28" s="139" t="s">
        <v>19</v>
      </c>
      <c r="G28" s="21"/>
      <c r="Q28" s="63"/>
    </row>
    <row r="29" spans="2:17" x14ac:dyDescent="0.35">
      <c r="B29" s="64" t="s">
        <v>20</v>
      </c>
      <c r="D29" s="21"/>
      <c r="F29" s="139" t="s">
        <v>21</v>
      </c>
      <c r="G29" s="21"/>
      <c r="Q29" s="63"/>
    </row>
    <row r="30" spans="2:17" x14ac:dyDescent="0.35">
      <c r="B30" s="64" t="s">
        <v>22</v>
      </c>
      <c r="F30" s="139" t="s">
        <v>23</v>
      </c>
      <c r="Q30" s="63"/>
    </row>
    <row r="31" spans="2:17" ht="15" thickBot="1" x14ac:dyDescent="0.4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</row>
    <row r="34" spans="2:2" x14ac:dyDescent="0.35">
      <c r="B34" s="58"/>
    </row>
    <row r="35" spans="2:2" x14ac:dyDescent="0.35">
      <c r="B35" s="58"/>
    </row>
    <row r="36" spans="2:2" x14ac:dyDescent="0.35">
      <c r="B36" s="58"/>
    </row>
  </sheetData>
  <sheetProtection sheet="1" objects="1" scenarios="1" selectLockedCells="1" selectUnlockedCells="1"/>
  <hyperlinks>
    <hyperlink ref="F30" r:id="rId1" xr:uid="{03F0640A-621F-4647-B4FF-46C125687C4E}"/>
    <hyperlink ref="F29" r:id="rId2" xr:uid="{2D1FB896-8B10-4FA7-8F8F-F8E3E235D9A3}"/>
    <hyperlink ref="F28" r:id="rId3" xr:uid="{330BB2BF-0ED6-4017-ABC2-1C485173485E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14F8-B975-4411-8584-107C15F2EBEF}">
  <dimension ref="A1:H20"/>
  <sheetViews>
    <sheetView workbookViewId="0">
      <selection activeCell="B6" sqref="B6:C6"/>
    </sheetView>
  </sheetViews>
  <sheetFormatPr defaultRowHeight="14.5" x14ac:dyDescent="0.35"/>
  <cols>
    <col min="1" max="1" width="23.1796875" customWidth="1"/>
    <col min="2" max="3" width="18.7265625" customWidth="1"/>
    <col min="4" max="4" width="19.453125" customWidth="1"/>
    <col min="5" max="5" width="18.7265625" customWidth="1"/>
    <col min="6" max="6" width="18.453125" customWidth="1"/>
  </cols>
  <sheetData>
    <row r="1" spans="1:8" ht="26.15" customHeight="1" x14ac:dyDescent="0.6">
      <c r="A1" s="176" t="s">
        <v>24</v>
      </c>
      <c r="B1" s="177"/>
      <c r="C1" s="177"/>
      <c r="D1" s="177"/>
      <c r="E1" s="177"/>
      <c r="F1" s="178"/>
      <c r="G1" s="9"/>
      <c r="H1" s="9"/>
    </row>
    <row r="2" spans="1:8" ht="21" customHeight="1" thickBot="1" x14ac:dyDescent="0.55000000000000004">
      <c r="A2" s="179" t="s">
        <v>25</v>
      </c>
      <c r="B2" s="180"/>
      <c r="C2" s="180"/>
      <c r="D2" s="180"/>
      <c r="E2" s="180"/>
      <c r="F2" s="181"/>
      <c r="G2" s="10"/>
      <c r="H2" s="10"/>
    </row>
    <row r="3" spans="1:8" ht="16.5" customHeight="1" x14ac:dyDescent="0.5">
      <c r="A3" s="148" t="s">
        <v>26</v>
      </c>
      <c r="B3" s="182"/>
      <c r="C3" s="183"/>
      <c r="D3" s="137"/>
      <c r="E3" s="137"/>
      <c r="F3" s="137"/>
      <c r="G3" s="10"/>
      <c r="H3" s="10"/>
    </row>
    <row r="4" spans="1:8" ht="16.5" customHeight="1" x14ac:dyDescent="0.5">
      <c r="A4" s="148" t="s">
        <v>91</v>
      </c>
      <c r="B4" s="174"/>
      <c r="C4" s="175"/>
      <c r="D4" s="140" t="s">
        <v>77</v>
      </c>
      <c r="E4" s="137"/>
      <c r="F4" s="137"/>
      <c r="G4" s="10"/>
      <c r="H4" s="10"/>
    </row>
    <row r="5" spans="1:8" ht="16.5" customHeight="1" x14ac:dyDescent="0.5">
      <c r="A5" s="148" t="s">
        <v>27</v>
      </c>
      <c r="B5" s="174"/>
      <c r="C5" s="175"/>
      <c r="D5" s="137"/>
      <c r="E5" s="137"/>
      <c r="F5" s="137"/>
      <c r="G5" s="10"/>
      <c r="H5" s="10"/>
    </row>
    <row r="6" spans="1:8" ht="16.5" customHeight="1" x14ac:dyDescent="0.5">
      <c r="A6" s="149" t="s">
        <v>109</v>
      </c>
      <c r="B6" s="174"/>
      <c r="C6" s="175"/>
      <c r="D6" s="137"/>
      <c r="E6" s="137"/>
      <c r="F6" s="137"/>
      <c r="G6" s="10"/>
      <c r="H6" s="10"/>
    </row>
    <row r="7" spans="1:8" ht="16.5" thickBot="1" x14ac:dyDescent="0.45">
      <c r="A7" s="138"/>
      <c r="B7" s="138"/>
      <c r="C7" s="138"/>
      <c r="D7" s="138"/>
      <c r="E7" s="138"/>
      <c r="F7" s="138"/>
    </row>
    <row r="8" spans="1:8" s="1" customFormat="1" ht="32" x14ac:dyDescent="0.4">
      <c r="A8" s="3" t="s">
        <v>28</v>
      </c>
      <c r="B8" s="4" t="s">
        <v>29</v>
      </c>
      <c r="C8" s="4" t="s">
        <v>30</v>
      </c>
      <c r="D8" s="4" t="s">
        <v>31</v>
      </c>
      <c r="E8" s="4" t="s">
        <v>32</v>
      </c>
      <c r="F8" s="5" t="s">
        <v>33</v>
      </c>
    </row>
    <row r="9" spans="1:8" s="1" customFormat="1" ht="16" x14ac:dyDescent="0.4">
      <c r="A9" s="6" t="s">
        <v>34</v>
      </c>
      <c r="B9" s="2">
        <f>'CY1'!B9</f>
        <v>0</v>
      </c>
      <c r="C9" s="2">
        <f>'CY2'!B9</f>
        <v>0</v>
      </c>
      <c r="D9" s="2">
        <f>'CY3'!B9</f>
        <v>0</v>
      </c>
      <c r="E9" s="2">
        <f>'CY4'!B9</f>
        <v>0</v>
      </c>
      <c r="F9" s="51">
        <f>SUM(B9:E9)</f>
        <v>0</v>
      </c>
    </row>
    <row r="10" spans="1:8" s="1" customFormat="1" ht="16" x14ac:dyDescent="0.4">
      <c r="A10" s="6" t="s">
        <v>35</v>
      </c>
      <c r="B10" s="2">
        <f>'CY1'!B30</f>
        <v>0</v>
      </c>
      <c r="C10" s="2">
        <f>'CY2'!B30</f>
        <v>0</v>
      </c>
      <c r="D10" s="2">
        <f>'CY3'!B30</f>
        <v>0</v>
      </c>
      <c r="E10" s="2">
        <f>'CY4'!B30</f>
        <v>0</v>
      </c>
      <c r="F10" s="51">
        <f t="shared" ref="F10:F11" si="0">SUM(B10:E10)</f>
        <v>0</v>
      </c>
    </row>
    <row r="11" spans="1:8" s="1" customFormat="1" ht="16" x14ac:dyDescent="0.4">
      <c r="A11" s="6" t="s">
        <v>36</v>
      </c>
      <c r="B11" s="2">
        <f>'CY1'!B46</f>
        <v>0</v>
      </c>
      <c r="C11" s="2">
        <f>'CY2'!B46</f>
        <v>0</v>
      </c>
      <c r="D11" s="2">
        <f>'CY3'!B46</f>
        <v>0</v>
      </c>
      <c r="E11" s="2">
        <f>'CY4'!B46</f>
        <v>0</v>
      </c>
      <c r="F11" s="51">
        <f t="shared" si="0"/>
        <v>0</v>
      </c>
    </row>
    <row r="12" spans="1:8" s="1" customFormat="1" ht="16" x14ac:dyDescent="0.4">
      <c r="A12" s="7" t="s">
        <v>33</v>
      </c>
      <c r="B12" s="8">
        <f>'CY1'!B7</f>
        <v>0</v>
      </c>
      <c r="C12" s="8">
        <f>'CY2'!B7</f>
        <v>0</v>
      </c>
      <c r="D12" s="8">
        <f>'CY3'!B7</f>
        <v>0</v>
      </c>
      <c r="E12" s="8">
        <f>'CY4'!B7</f>
        <v>0</v>
      </c>
      <c r="F12" s="52">
        <f>SUM(B12:E12)</f>
        <v>0</v>
      </c>
    </row>
    <row r="15" spans="1:8" ht="16" x14ac:dyDescent="0.4">
      <c r="A15" s="57" t="s">
        <v>37</v>
      </c>
      <c r="B15" s="48"/>
    </row>
    <row r="16" spans="1:8" x14ac:dyDescent="0.35">
      <c r="B16" s="48"/>
    </row>
    <row r="17" spans="2:2" x14ac:dyDescent="0.35">
      <c r="B17" s="48"/>
    </row>
    <row r="18" spans="2:2" x14ac:dyDescent="0.35">
      <c r="B18" s="48"/>
    </row>
    <row r="19" spans="2:2" x14ac:dyDescent="0.35">
      <c r="B19" s="48"/>
    </row>
    <row r="20" spans="2:2" x14ac:dyDescent="0.35">
      <c r="B20" s="48"/>
    </row>
  </sheetData>
  <sheetProtection sheet="1" objects="1" scenarios="1"/>
  <protectedRanges>
    <protectedRange sqref="B3:C6" name="Oblast1"/>
  </protectedRanges>
  <mergeCells count="6">
    <mergeCell ref="B4:C4"/>
    <mergeCell ref="A1:F1"/>
    <mergeCell ref="A2:F2"/>
    <mergeCell ref="B3:C3"/>
    <mergeCell ref="B6:C6"/>
    <mergeCell ref="B5:C5"/>
  </mergeCells>
  <dataValidations count="1">
    <dataValidation type="list" allowBlank="1" showInputMessage="1" showErrorMessage="1" sqref="B4:C4" xr:uid="{A1F111A9-F3E7-4BFE-AA4F-F0052E67CBE5}">
      <formula1>"Student, Academic/staff"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55FF-8523-4E8C-95B6-F381596A9AB7}">
  <dimension ref="A1:J79"/>
  <sheetViews>
    <sheetView tabSelected="1" workbookViewId="0">
      <selection activeCell="B34" sqref="B34"/>
    </sheetView>
  </sheetViews>
  <sheetFormatPr defaultRowHeight="14.5" x14ac:dyDescent="0.35"/>
  <cols>
    <col min="1" max="1" width="19.81640625" customWidth="1"/>
    <col min="2" max="2" width="20.7265625" customWidth="1"/>
    <col min="3" max="3" width="19.26953125" customWidth="1"/>
    <col min="4" max="4" width="17.453125" customWidth="1"/>
    <col min="5" max="5" width="16.26953125" customWidth="1"/>
    <col min="6" max="6" width="15.1796875" customWidth="1"/>
    <col min="7" max="7" width="8.453125" customWidth="1"/>
    <col min="8" max="8" width="30.7265625" customWidth="1"/>
  </cols>
  <sheetData>
    <row r="1" spans="1:8" ht="21.5" thickBot="1" x14ac:dyDescent="0.55000000000000004">
      <c r="A1" s="150" t="s">
        <v>38</v>
      </c>
      <c r="B1" s="151"/>
      <c r="C1" s="151"/>
      <c r="D1" s="151"/>
      <c r="E1" s="151"/>
      <c r="F1" s="151"/>
      <c r="G1" s="151"/>
      <c r="H1" s="152"/>
    </row>
    <row r="2" spans="1:8" ht="15" customHeight="1" x14ac:dyDescent="0.4">
      <c r="A2" s="153" t="s">
        <v>75</v>
      </c>
      <c r="B2" s="154"/>
      <c r="C2" s="113"/>
      <c r="D2" s="159" t="s">
        <v>87</v>
      </c>
      <c r="E2" s="160"/>
      <c r="F2" s="160"/>
      <c r="G2" s="160"/>
      <c r="H2" s="161"/>
    </row>
    <row r="3" spans="1:8" ht="15" customHeight="1" x14ac:dyDescent="0.4">
      <c r="A3" s="184" t="s">
        <v>96</v>
      </c>
      <c r="B3" s="185"/>
      <c r="C3" s="15"/>
      <c r="D3" s="162" t="s">
        <v>74</v>
      </c>
      <c r="E3" s="163"/>
      <c r="F3" s="163"/>
      <c r="G3" s="163"/>
      <c r="H3" s="164"/>
    </row>
    <row r="4" spans="1:8" ht="15" customHeight="1" x14ac:dyDescent="0.4">
      <c r="A4" s="184" t="s">
        <v>95</v>
      </c>
      <c r="B4" s="185"/>
      <c r="C4" s="144" t="s">
        <v>80</v>
      </c>
      <c r="D4" s="162" t="s">
        <v>79</v>
      </c>
      <c r="E4" s="163"/>
      <c r="F4" s="163"/>
      <c r="G4" s="163"/>
      <c r="H4" s="164"/>
    </row>
    <row r="5" spans="1:8" ht="15" customHeight="1" thickBot="1" x14ac:dyDescent="0.45">
      <c r="A5" s="186" t="s">
        <v>97</v>
      </c>
      <c r="B5" s="187"/>
      <c r="C5" s="47"/>
      <c r="D5" s="165"/>
      <c r="E5" s="166"/>
      <c r="F5" s="166"/>
      <c r="G5" s="166"/>
      <c r="H5" s="167"/>
    </row>
    <row r="6" spans="1:8" ht="15" customHeight="1" x14ac:dyDescent="0.35">
      <c r="A6" s="13"/>
      <c r="B6" s="13"/>
      <c r="C6" s="13"/>
      <c r="D6" s="13"/>
      <c r="E6" s="13"/>
    </row>
    <row r="7" spans="1:8" ht="18.5" x14ac:dyDescent="0.45">
      <c r="A7" s="11" t="s">
        <v>39</v>
      </c>
      <c r="B7" s="12">
        <f>B9+B30+B46</f>
        <v>0</v>
      </c>
      <c r="C7" s="13"/>
      <c r="D7" s="13"/>
      <c r="E7" s="13"/>
    </row>
    <row r="8" spans="1:8" x14ac:dyDescent="0.35">
      <c r="A8" s="13"/>
      <c r="B8" s="13"/>
      <c r="C8" s="13"/>
      <c r="D8" s="13"/>
      <c r="E8" s="13"/>
    </row>
    <row r="9" spans="1:8" ht="18.5" x14ac:dyDescent="0.45">
      <c r="A9" s="11" t="s">
        <v>40</v>
      </c>
      <c r="B9" s="12">
        <f>D17+D26</f>
        <v>0</v>
      </c>
      <c r="C9" s="13"/>
      <c r="D9" s="13"/>
      <c r="E9" s="13"/>
    </row>
    <row r="10" spans="1:8" ht="15" thickBot="1" x14ac:dyDescent="0.4">
      <c r="A10" s="13"/>
      <c r="B10" s="13"/>
      <c r="C10" s="13"/>
      <c r="D10" s="13"/>
      <c r="E10" s="13"/>
    </row>
    <row r="11" spans="1:8" ht="15" thickBot="1" x14ac:dyDescent="0.4">
      <c r="A11" s="171" t="s">
        <v>41</v>
      </c>
      <c r="B11" s="172"/>
      <c r="C11" s="172"/>
      <c r="D11" s="172"/>
      <c r="E11" s="173"/>
    </row>
    <row r="12" spans="1:8" ht="44" thickBot="1" x14ac:dyDescent="0.4">
      <c r="A12" s="100" t="s">
        <v>42</v>
      </c>
      <c r="B12" s="101" t="s">
        <v>43</v>
      </c>
      <c r="C12" s="101" t="s">
        <v>44</v>
      </c>
      <c r="D12" s="101" t="s">
        <v>45</v>
      </c>
      <c r="E12" s="55" t="s">
        <v>46</v>
      </c>
    </row>
    <row r="13" spans="1:8" x14ac:dyDescent="0.35">
      <c r="A13" s="77"/>
      <c r="B13" s="22"/>
      <c r="C13" s="76"/>
      <c r="D13" s="76"/>
      <c r="E13" s="117">
        <v>1</v>
      </c>
    </row>
    <row r="14" spans="1:8" x14ac:dyDescent="0.35">
      <c r="A14" s="71"/>
      <c r="B14" s="15"/>
      <c r="C14" s="16"/>
      <c r="D14" s="16"/>
      <c r="E14" s="118">
        <v>1</v>
      </c>
    </row>
    <row r="15" spans="1:8" x14ac:dyDescent="0.35">
      <c r="A15" s="71"/>
      <c r="B15" s="15"/>
      <c r="C15" s="16"/>
      <c r="D15" s="16"/>
      <c r="E15" s="118">
        <v>1</v>
      </c>
    </row>
    <row r="16" spans="1:8" ht="15" thickBot="1" x14ac:dyDescent="0.4">
      <c r="A16" s="75"/>
      <c r="B16" s="74"/>
      <c r="C16" s="73"/>
      <c r="D16" s="73"/>
      <c r="E16" s="119">
        <v>1</v>
      </c>
    </row>
    <row r="17" spans="1:6" ht="15" thickBot="1" x14ac:dyDescent="0.4">
      <c r="A17" s="78" t="s">
        <v>47</v>
      </c>
      <c r="B17" s="79"/>
      <c r="C17" s="80"/>
      <c r="D17" s="81">
        <f>SUM(D13:D16)</f>
        <v>0</v>
      </c>
      <c r="E17" s="82"/>
    </row>
    <row r="18" spans="1:6" x14ac:dyDescent="0.35">
      <c r="A18" s="13"/>
      <c r="B18" s="13"/>
      <c r="C18" s="13"/>
      <c r="D18" s="13"/>
      <c r="E18" s="13"/>
    </row>
    <row r="19" spans="1:6" ht="15" thickBot="1" x14ac:dyDescent="0.4">
      <c r="A19" s="13"/>
      <c r="B19" s="13"/>
      <c r="C19" s="13"/>
      <c r="D19" s="13"/>
      <c r="E19" s="13"/>
    </row>
    <row r="20" spans="1:6" ht="15" thickBot="1" x14ac:dyDescent="0.4">
      <c r="A20" s="188" t="s">
        <v>48</v>
      </c>
      <c r="B20" s="189"/>
      <c r="C20" s="189"/>
      <c r="D20" s="189"/>
      <c r="E20" s="190"/>
    </row>
    <row r="21" spans="1:6" ht="44" thickBot="1" x14ac:dyDescent="0.4">
      <c r="A21" s="145" t="s">
        <v>49</v>
      </c>
      <c r="B21" s="146" t="s">
        <v>43</v>
      </c>
      <c r="C21" s="146" t="s">
        <v>44</v>
      </c>
      <c r="D21" s="146" t="s">
        <v>45</v>
      </c>
      <c r="E21" s="69" t="s">
        <v>46</v>
      </c>
    </row>
    <row r="22" spans="1:6" x14ac:dyDescent="0.35">
      <c r="A22" s="133"/>
      <c r="B22" s="134"/>
      <c r="C22" s="134"/>
      <c r="D22" s="134"/>
      <c r="E22" s="130">
        <v>1</v>
      </c>
    </row>
    <row r="23" spans="1:6" x14ac:dyDescent="0.35">
      <c r="A23" s="23"/>
      <c r="B23" s="24"/>
      <c r="C23" s="24"/>
      <c r="D23" s="24"/>
      <c r="E23" s="123">
        <v>1</v>
      </c>
    </row>
    <row r="24" spans="1:6" x14ac:dyDescent="0.35">
      <c r="A24" s="23"/>
      <c r="B24" s="24"/>
      <c r="C24" s="24"/>
      <c r="D24" s="24"/>
      <c r="E24" s="123">
        <v>1</v>
      </c>
    </row>
    <row r="25" spans="1:6" ht="15" thickBot="1" x14ac:dyDescent="0.4">
      <c r="A25" s="147"/>
      <c r="B25" s="74"/>
      <c r="C25" s="74"/>
      <c r="D25" s="74"/>
      <c r="E25" s="124">
        <v>1</v>
      </c>
    </row>
    <row r="26" spans="1:6" ht="15" thickBot="1" x14ac:dyDescent="0.4">
      <c r="A26" s="19" t="s">
        <v>47</v>
      </c>
      <c r="B26" s="20"/>
      <c r="C26" s="20"/>
      <c r="D26" s="109">
        <f>SUM(D22:D25)</f>
        <v>0</v>
      </c>
      <c r="E26" s="136"/>
    </row>
    <row r="27" spans="1:6" x14ac:dyDescent="0.35">
      <c r="A27" s="13"/>
      <c r="B27" s="13"/>
      <c r="C27" s="13"/>
      <c r="D27" s="13"/>
      <c r="E27" s="13"/>
    </row>
    <row r="28" spans="1:6" x14ac:dyDescent="0.35">
      <c r="A28" s="13"/>
      <c r="B28" s="13"/>
      <c r="C28" s="13"/>
      <c r="D28" s="13"/>
      <c r="E28" s="13"/>
    </row>
    <row r="29" spans="1:6" x14ac:dyDescent="0.35">
      <c r="A29" s="13"/>
      <c r="B29" s="13"/>
      <c r="C29" s="13"/>
      <c r="D29" s="13"/>
      <c r="E29" s="13"/>
    </row>
    <row r="30" spans="1:6" ht="18.5" x14ac:dyDescent="0.45">
      <c r="A30" s="11" t="s">
        <v>50</v>
      </c>
      <c r="B30" s="12">
        <f>E42</f>
        <v>0</v>
      </c>
      <c r="C30" s="13"/>
      <c r="D30" s="13"/>
      <c r="E30" s="13"/>
    </row>
    <row r="31" spans="1:6" ht="15" thickBot="1" x14ac:dyDescent="0.4">
      <c r="A31" s="13"/>
      <c r="B31" s="13"/>
      <c r="C31" s="13"/>
      <c r="D31" s="13"/>
      <c r="E31" s="13"/>
    </row>
    <row r="32" spans="1:6" ht="15" thickBot="1" x14ac:dyDescent="0.4">
      <c r="A32" s="168" t="s">
        <v>51</v>
      </c>
      <c r="B32" s="169"/>
      <c r="C32" s="169"/>
      <c r="D32" s="169"/>
      <c r="E32" s="169"/>
      <c r="F32" s="170"/>
    </row>
    <row r="33" spans="1:10" ht="49" customHeight="1" thickBot="1" x14ac:dyDescent="0.4">
      <c r="A33" s="25" t="s">
        <v>49</v>
      </c>
      <c r="B33" s="26" t="s">
        <v>90</v>
      </c>
      <c r="C33" s="26" t="s">
        <v>52</v>
      </c>
      <c r="D33" s="26" t="s">
        <v>53</v>
      </c>
      <c r="E33" s="26" t="s">
        <v>54</v>
      </c>
      <c r="F33" s="55" t="s">
        <v>46</v>
      </c>
      <c r="G33" s="46"/>
      <c r="H33" s="56"/>
    </row>
    <row r="34" spans="1:10" x14ac:dyDescent="0.35">
      <c r="A34" s="70"/>
      <c r="B34" s="28"/>
      <c r="C34" s="132" t="str">
        <f>_xlfn.XLOOKUP(B34,INSTRUCTIONS!$C$21:$C$23,INSTRUCTIONS!$G$21:$G$23,"")</f>
        <v/>
      </c>
      <c r="D34" s="27"/>
      <c r="E34" s="83">
        <f>IF(OR(C34="",D34=""),0,C34*D34*1.348)</f>
        <v>0</v>
      </c>
      <c r="F34" s="122">
        <v>1</v>
      </c>
      <c r="H34" s="21" t="s">
        <v>12</v>
      </c>
      <c r="I34" s="21">
        <v>200</v>
      </c>
      <c r="J34" t="s">
        <v>13</v>
      </c>
    </row>
    <row r="35" spans="1:10" x14ac:dyDescent="0.35">
      <c r="A35" s="71"/>
      <c r="B35" s="28"/>
      <c r="C35" s="132" t="str">
        <f>_xlfn.XLOOKUP(B35,INSTRUCTIONS!$C$21:$C$23,INSTRUCTIONS!$G$21:$G$23,"")</f>
        <v/>
      </c>
      <c r="D35" s="28"/>
      <c r="E35" s="83">
        <f t="shared" ref="E35:E41" si="0">IF(OR(C35="",D35=""),0,C35*D35*1.348)</f>
        <v>0</v>
      </c>
      <c r="F35" s="120">
        <v>1</v>
      </c>
      <c r="H35" s="21" t="s">
        <v>14</v>
      </c>
      <c r="I35" s="21">
        <v>300</v>
      </c>
      <c r="J35" t="s">
        <v>13</v>
      </c>
    </row>
    <row r="36" spans="1:10" x14ac:dyDescent="0.35">
      <c r="A36" s="71"/>
      <c r="B36" s="28"/>
      <c r="C36" s="132" t="str">
        <f>_xlfn.XLOOKUP(B36,INSTRUCTIONS!$C$21:$C$23,INSTRUCTIONS!$G$21:$G$23,"")</f>
        <v/>
      </c>
      <c r="D36" s="28"/>
      <c r="E36" s="83">
        <f t="shared" si="0"/>
        <v>0</v>
      </c>
      <c r="F36" s="120">
        <v>1</v>
      </c>
      <c r="H36" s="21" t="s">
        <v>15</v>
      </c>
      <c r="I36" s="21">
        <v>400</v>
      </c>
      <c r="J36" t="s">
        <v>13</v>
      </c>
    </row>
    <row r="37" spans="1:10" x14ac:dyDescent="0.35">
      <c r="A37" s="71"/>
      <c r="B37" s="28"/>
      <c r="C37" s="132" t="str">
        <f>_xlfn.XLOOKUP(B37,INSTRUCTIONS!$C$21:$C$23,INSTRUCTIONS!$G$21:$G$23,"")</f>
        <v/>
      </c>
      <c r="D37" s="28"/>
      <c r="E37" s="83">
        <f t="shared" si="0"/>
        <v>0</v>
      </c>
      <c r="F37" s="121">
        <v>1</v>
      </c>
      <c r="H37" s="21" t="s">
        <v>55</v>
      </c>
      <c r="I37" s="46">
        <v>0.34799999999999998</v>
      </c>
    </row>
    <row r="38" spans="1:10" x14ac:dyDescent="0.35">
      <c r="A38" s="71"/>
      <c r="B38" s="28"/>
      <c r="C38" s="132" t="str">
        <f>_xlfn.XLOOKUP(B38,INSTRUCTIONS!$C$21:$C$23,INSTRUCTIONS!$G$21:$G$23,"")</f>
        <v/>
      </c>
      <c r="D38" s="28"/>
      <c r="E38" s="83">
        <f t="shared" si="0"/>
        <v>0</v>
      </c>
      <c r="F38" s="120">
        <v>1</v>
      </c>
    </row>
    <row r="39" spans="1:10" x14ac:dyDescent="0.35">
      <c r="A39" s="71"/>
      <c r="B39" s="28"/>
      <c r="C39" s="132" t="str">
        <f>_xlfn.XLOOKUP(B39,INSTRUCTIONS!$C$21:$C$23,INSTRUCTIONS!$G$21:$G$23,"")</f>
        <v/>
      </c>
      <c r="D39" s="28"/>
      <c r="E39" s="83">
        <f t="shared" si="0"/>
        <v>0</v>
      </c>
      <c r="F39" s="120">
        <v>1</v>
      </c>
    </row>
    <row r="40" spans="1:10" x14ac:dyDescent="0.35">
      <c r="A40" s="71"/>
      <c r="B40" s="29"/>
      <c r="C40" s="132" t="str">
        <f>_xlfn.XLOOKUP(B40,INSTRUCTIONS!$C$21:$C$23,INSTRUCTIONS!$G$21:$G$23,"")</f>
        <v/>
      </c>
      <c r="D40" s="15"/>
      <c r="E40" s="83">
        <f t="shared" si="0"/>
        <v>0</v>
      </c>
      <c r="F40" s="120">
        <v>1</v>
      </c>
    </row>
    <row r="41" spans="1:10" ht="15" thickBot="1" x14ac:dyDescent="0.4">
      <c r="A41" s="72"/>
      <c r="B41" s="30"/>
      <c r="C41" s="132" t="str">
        <f>_xlfn.XLOOKUP(B41,INSTRUCTIONS!$C$21:$C$23,INSTRUCTIONS!$G$21:$G$23,"")</f>
        <v/>
      </c>
      <c r="D41" s="18"/>
      <c r="E41" s="83">
        <f t="shared" si="0"/>
        <v>0</v>
      </c>
      <c r="F41" s="121">
        <v>1</v>
      </c>
    </row>
    <row r="42" spans="1:10" ht="15" thickBot="1" x14ac:dyDescent="0.4">
      <c r="A42" s="84" t="s">
        <v>47</v>
      </c>
      <c r="B42" s="85"/>
      <c r="C42" s="86"/>
      <c r="D42" s="87"/>
      <c r="E42" s="88">
        <f>SUM(E34:E41)</f>
        <v>0</v>
      </c>
      <c r="F42" s="89"/>
    </row>
    <row r="43" spans="1:10" x14ac:dyDescent="0.35">
      <c r="A43" s="13"/>
      <c r="B43" s="13"/>
      <c r="C43" s="13"/>
      <c r="D43" s="13"/>
      <c r="E43" s="13"/>
    </row>
    <row r="44" spans="1:10" x14ac:dyDescent="0.35">
      <c r="A44" s="13"/>
      <c r="B44" s="13"/>
      <c r="C44" s="13"/>
      <c r="D44" s="13"/>
      <c r="E44" s="13"/>
    </row>
    <row r="45" spans="1:10" x14ac:dyDescent="0.35">
      <c r="A45" s="13"/>
      <c r="B45" s="13"/>
      <c r="C45" s="13"/>
      <c r="D45" s="13"/>
      <c r="E45" s="13"/>
    </row>
    <row r="46" spans="1:10" ht="18.5" x14ac:dyDescent="0.45">
      <c r="A46" s="11" t="s">
        <v>56</v>
      </c>
      <c r="B46" s="12">
        <f>D55+D65+B79</f>
        <v>0</v>
      </c>
      <c r="C46" s="13"/>
      <c r="D46" s="13"/>
      <c r="E46" s="13"/>
    </row>
    <row r="47" spans="1:10" ht="15" thickBot="1" x14ac:dyDescent="0.4">
      <c r="A47" s="13"/>
      <c r="B47" s="13"/>
      <c r="C47" s="13"/>
      <c r="D47" s="13"/>
      <c r="E47" s="13"/>
    </row>
    <row r="48" spans="1:10" ht="15" thickBot="1" x14ac:dyDescent="0.4">
      <c r="A48" s="171" t="s">
        <v>57</v>
      </c>
      <c r="B48" s="172"/>
      <c r="C48" s="172"/>
      <c r="D48" s="172"/>
      <c r="E48" s="173"/>
    </row>
    <row r="49" spans="1:5" ht="44" thickBot="1" x14ac:dyDescent="0.4">
      <c r="A49" s="25" t="s">
        <v>49</v>
      </c>
      <c r="B49" s="26" t="s">
        <v>52</v>
      </c>
      <c r="C49" s="26" t="s">
        <v>53</v>
      </c>
      <c r="D49" s="26" t="s">
        <v>58</v>
      </c>
      <c r="E49" s="55" t="s">
        <v>46</v>
      </c>
    </row>
    <row r="50" spans="1:5" x14ac:dyDescent="0.35">
      <c r="A50" s="42"/>
      <c r="B50" s="98">
        <v>200</v>
      </c>
      <c r="C50" s="43"/>
      <c r="D50" s="99">
        <f>B50*C50</f>
        <v>0</v>
      </c>
      <c r="E50" s="122">
        <v>1</v>
      </c>
    </row>
    <row r="51" spans="1:5" x14ac:dyDescent="0.35">
      <c r="A51" s="34"/>
      <c r="B51" s="35">
        <v>200</v>
      </c>
      <c r="C51" s="36"/>
      <c r="D51" s="91">
        <f t="shared" ref="D51:D54" si="1">B51*C51</f>
        <v>0</v>
      </c>
      <c r="E51" s="120">
        <v>1</v>
      </c>
    </row>
    <row r="52" spans="1:5" x14ac:dyDescent="0.35">
      <c r="A52" s="34"/>
      <c r="B52" s="35">
        <v>200</v>
      </c>
      <c r="C52" s="36"/>
      <c r="D52" s="91">
        <f t="shared" si="1"/>
        <v>0</v>
      </c>
      <c r="E52" s="120">
        <v>1</v>
      </c>
    </row>
    <row r="53" spans="1:5" x14ac:dyDescent="0.35">
      <c r="A53" s="34"/>
      <c r="B53" s="35">
        <v>200</v>
      </c>
      <c r="C53" s="36"/>
      <c r="D53" s="91">
        <f t="shared" si="1"/>
        <v>0</v>
      </c>
      <c r="E53" s="121">
        <v>1</v>
      </c>
    </row>
    <row r="54" spans="1:5" ht="15" thickBot="1" x14ac:dyDescent="0.4">
      <c r="A54" s="37"/>
      <c r="B54" s="38">
        <v>200</v>
      </c>
      <c r="C54" s="39"/>
      <c r="D54" s="97">
        <f t="shared" si="1"/>
        <v>0</v>
      </c>
      <c r="E54" s="121">
        <v>1</v>
      </c>
    </row>
    <row r="55" spans="1:5" ht="15" thickBot="1" x14ac:dyDescent="0.4">
      <c r="A55" s="19" t="s">
        <v>47</v>
      </c>
      <c r="B55" s="40"/>
      <c r="C55" s="41"/>
      <c r="D55" s="68">
        <f>SUM(D50:D54)</f>
        <v>0</v>
      </c>
      <c r="E55" s="90"/>
    </row>
    <row r="56" spans="1:5" x14ac:dyDescent="0.35">
      <c r="A56" s="13"/>
      <c r="B56" s="13"/>
      <c r="C56" s="13"/>
      <c r="D56" s="13"/>
      <c r="E56" s="13"/>
    </row>
    <row r="57" spans="1:5" ht="15" thickBot="1" x14ac:dyDescent="0.4">
      <c r="A57" s="13"/>
      <c r="B57" s="13"/>
      <c r="C57" s="13"/>
      <c r="D57" s="13"/>
      <c r="E57" s="13"/>
    </row>
    <row r="58" spans="1:5" ht="15" thickBot="1" x14ac:dyDescent="0.4">
      <c r="A58" s="171" t="s">
        <v>59</v>
      </c>
      <c r="B58" s="172"/>
      <c r="C58" s="172"/>
      <c r="D58" s="172"/>
      <c r="E58" s="173"/>
    </row>
    <row r="59" spans="1:5" ht="58.5" thickBot="1" x14ac:dyDescent="0.4">
      <c r="A59" s="25" t="s">
        <v>49</v>
      </c>
      <c r="B59" s="26" t="s">
        <v>60</v>
      </c>
      <c r="C59" s="26" t="s">
        <v>61</v>
      </c>
      <c r="D59" s="26" t="s">
        <v>62</v>
      </c>
      <c r="E59" s="55" t="s">
        <v>46</v>
      </c>
    </row>
    <row r="60" spans="1:5" x14ac:dyDescent="0.35">
      <c r="A60" s="31"/>
      <c r="B60" s="33"/>
      <c r="C60" s="33"/>
      <c r="D60" s="33"/>
      <c r="E60" s="130">
        <v>1</v>
      </c>
    </row>
    <row r="61" spans="1:5" x14ac:dyDescent="0.35">
      <c r="A61" s="34"/>
      <c r="B61" s="36"/>
      <c r="C61" s="36"/>
      <c r="D61" s="36"/>
      <c r="E61" s="123">
        <v>1</v>
      </c>
    </row>
    <row r="62" spans="1:5" x14ac:dyDescent="0.35">
      <c r="A62" s="34"/>
      <c r="B62" s="36"/>
      <c r="C62" s="36"/>
      <c r="D62" s="36"/>
      <c r="E62" s="123">
        <v>1</v>
      </c>
    </row>
    <row r="63" spans="1:5" x14ac:dyDescent="0.35">
      <c r="A63" s="34"/>
      <c r="B63" s="36"/>
      <c r="C63" s="36"/>
      <c r="D63" s="36"/>
      <c r="E63" s="123">
        <v>1</v>
      </c>
    </row>
    <row r="64" spans="1:5" ht="15" thickBot="1" x14ac:dyDescent="0.4">
      <c r="A64" s="93"/>
      <c r="B64" s="95"/>
      <c r="C64" s="95"/>
      <c r="D64" s="95"/>
      <c r="E64" s="131">
        <v>1</v>
      </c>
    </row>
    <row r="65" spans="1:5" ht="15" thickBot="1" x14ac:dyDescent="0.4">
      <c r="A65" s="19" t="s">
        <v>47</v>
      </c>
      <c r="B65" s="40"/>
      <c r="C65" s="41"/>
      <c r="D65" s="109">
        <f>SUM(D60:D64)</f>
        <v>0</v>
      </c>
      <c r="E65" s="90"/>
    </row>
    <row r="66" spans="1:5" x14ac:dyDescent="0.35">
      <c r="A66" s="13"/>
      <c r="B66" s="13"/>
      <c r="C66" s="13"/>
      <c r="D66" s="13"/>
      <c r="E66" s="13"/>
    </row>
    <row r="67" spans="1:5" ht="15" thickBot="1" x14ac:dyDescent="0.4">
      <c r="A67" s="13"/>
      <c r="B67" s="13"/>
      <c r="C67" s="13"/>
      <c r="D67" s="13"/>
      <c r="E67" s="13"/>
    </row>
    <row r="68" spans="1:5" ht="15" thickBot="1" x14ac:dyDescent="0.4">
      <c r="A68" s="168" t="s">
        <v>63</v>
      </c>
      <c r="B68" s="169"/>
      <c r="C68" s="169"/>
      <c r="D68" s="170"/>
      <c r="E68" s="13"/>
    </row>
    <row r="69" spans="1:5" ht="44" thickBot="1" x14ac:dyDescent="0.4">
      <c r="A69" s="102" t="s">
        <v>64</v>
      </c>
      <c r="B69" s="103" t="s">
        <v>65</v>
      </c>
      <c r="C69" s="104" t="s">
        <v>66</v>
      </c>
      <c r="D69" s="69" t="s">
        <v>46</v>
      </c>
      <c r="E69" s="13"/>
    </row>
    <row r="70" spans="1:5" x14ac:dyDescent="0.35">
      <c r="A70" s="105" t="s">
        <v>67</v>
      </c>
      <c r="B70" s="106" t="s">
        <v>68</v>
      </c>
      <c r="C70" s="106" t="s">
        <v>69</v>
      </c>
      <c r="D70" s="107"/>
      <c r="E70" s="13"/>
    </row>
    <row r="71" spans="1:5" x14ac:dyDescent="0.35">
      <c r="A71" s="49" t="s">
        <v>70</v>
      </c>
      <c r="B71" s="24"/>
      <c r="C71" s="24"/>
      <c r="D71" s="123">
        <v>1</v>
      </c>
      <c r="E71" s="13"/>
    </row>
    <row r="72" spans="1:5" x14ac:dyDescent="0.35">
      <c r="A72" s="49"/>
      <c r="B72" s="24"/>
      <c r="C72" s="24"/>
      <c r="D72" s="123">
        <v>1</v>
      </c>
      <c r="E72" s="13"/>
    </row>
    <row r="73" spans="1:5" x14ac:dyDescent="0.35">
      <c r="A73" s="49"/>
      <c r="B73" s="24"/>
      <c r="C73" s="24"/>
      <c r="D73" s="123">
        <v>1</v>
      </c>
      <c r="E73" s="13"/>
    </row>
    <row r="74" spans="1:5" x14ac:dyDescent="0.35">
      <c r="A74" s="49"/>
      <c r="B74" s="24"/>
      <c r="C74" s="24"/>
      <c r="D74" s="123">
        <v>1</v>
      </c>
      <c r="E74" s="13"/>
    </row>
    <row r="75" spans="1:5" x14ac:dyDescent="0.35">
      <c r="A75" s="50" t="s">
        <v>71</v>
      </c>
      <c r="B75" s="24"/>
      <c r="C75" s="24"/>
      <c r="D75" s="123">
        <v>1</v>
      </c>
      <c r="E75" s="13"/>
    </row>
    <row r="76" spans="1:5" x14ac:dyDescent="0.35">
      <c r="A76" s="50"/>
      <c r="B76" s="24"/>
      <c r="C76" s="24"/>
      <c r="D76" s="123">
        <v>1</v>
      </c>
      <c r="E76" s="13"/>
    </row>
    <row r="77" spans="1:5" x14ac:dyDescent="0.35">
      <c r="A77" s="50"/>
      <c r="B77" s="24"/>
      <c r="C77" s="24"/>
      <c r="D77" s="123">
        <v>1</v>
      </c>
      <c r="E77" s="13"/>
    </row>
    <row r="78" spans="1:5" ht="15" thickBot="1" x14ac:dyDescent="0.4">
      <c r="A78" s="108"/>
      <c r="B78" s="74"/>
      <c r="C78" s="74"/>
      <c r="D78" s="124">
        <v>1</v>
      </c>
      <c r="E78" s="13"/>
    </row>
    <row r="79" spans="1:5" ht="15" thickBot="1" x14ac:dyDescent="0.4">
      <c r="A79" s="19" t="s">
        <v>47</v>
      </c>
      <c r="B79" s="109">
        <f>SUM(B71:B78)</f>
        <v>0</v>
      </c>
      <c r="C79" s="110"/>
      <c r="D79" s="111"/>
      <c r="E79" s="13"/>
    </row>
  </sheetData>
  <sheetProtection sheet="1" objects="1" scenarios="1"/>
  <protectedRanges>
    <protectedRange sqref="A34:B41" name="Oblast10"/>
    <protectedRange sqref="A60:D64" name="Oblast8"/>
    <protectedRange sqref="A50:A54" name="Oblast6"/>
    <protectedRange sqref="A22:D25" name="Oblast4"/>
    <protectedRange sqref="C5" name="Oblast2"/>
    <protectedRange sqref="C2:C3" name="Oblast1"/>
    <protectedRange sqref="A13:D16" name="Oblast3"/>
    <protectedRange sqref="C50:C54" name="Oblast7"/>
    <protectedRange sqref="B71:C78" name="Oblast9"/>
    <protectedRange sqref="D34:D41" name="Oblast11"/>
  </protectedRanges>
  <mergeCells count="15">
    <mergeCell ref="A68:D68"/>
    <mergeCell ref="A58:E58"/>
    <mergeCell ref="A11:E11"/>
    <mergeCell ref="A20:E20"/>
    <mergeCell ref="A32:F32"/>
    <mergeCell ref="A48:E48"/>
    <mergeCell ref="A1:H1"/>
    <mergeCell ref="A2:B2"/>
    <mergeCell ref="A3:B3"/>
    <mergeCell ref="A4:B4"/>
    <mergeCell ref="A5:B5"/>
    <mergeCell ref="D2:H2"/>
    <mergeCell ref="D3:H3"/>
    <mergeCell ref="D4:H4"/>
    <mergeCell ref="D5:H5"/>
  </mergeCells>
  <dataValidations count="2">
    <dataValidation showDropDown="1" showInputMessage="1" showErrorMessage="1" sqref="E13:E16 E22:E25 F34:F41 E50:E54 E60:E64 D71:D78" xr:uid="{15E2118C-64C7-49EC-B344-23FEFCC07731}"/>
    <dataValidation type="list" allowBlank="1" showInputMessage="1" showErrorMessage="1" sqref="C3" xr:uid="{4B1F43E3-1CA4-407A-B856-7F1F3FC64A45}">
      <formula1>"January, February, March, April, May, June, July, August, September, October, November, December"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0FBAB6-BED6-4C18-A3B5-CEA981437C77}">
          <x14:formula1>
            <xm:f>INSTRUCTIONS!$C$21:$C$23</xm:f>
          </x14:formula1>
          <xm:sqref>B34:B41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232B-FAE9-4ED0-8500-2FB2BB0C7B3D}">
  <dimension ref="A1:J79"/>
  <sheetViews>
    <sheetView workbookViewId="0">
      <selection activeCell="C2" sqref="C2"/>
    </sheetView>
  </sheetViews>
  <sheetFormatPr defaultRowHeight="14.5" x14ac:dyDescent="0.35"/>
  <cols>
    <col min="1" max="1" width="19.81640625" customWidth="1"/>
    <col min="2" max="2" width="20.7265625" customWidth="1"/>
    <col min="3" max="3" width="19.26953125" customWidth="1"/>
    <col min="4" max="4" width="17.453125" customWidth="1"/>
    <col min="5" max="5" width="16.26953125" customWidth="1"/>
    <col min="6" max="6" width="14.90625" customWidth="1"/>
    <col min="7" max="7" width="8.453125" customWidth="1"/>
    <col min="8" max="8" width="30.7265625" customWidth="1"/>
  </cols>
  <sheetData>
    <row r="1" spans="1:8" ht="21.5" thickBot="1" x14ac:dyDescent="0.55000000000000004">
      <c r="A1" s="150" t="s">
        <v>72</v>
      </c>
      <c r="B1" s="151"/>
      <c r="C1" s="151"/>
      <c r="D1" s="151"/>
      <c r="E1" s="151"/>
      <c r="F1" s="151"/>
      <c r="G1" s="151"/>
      <c r="H1" s="152"/>
    </row>
    <row r="2" spans="1:8" ht="15" customHeight="1" x14ac:dyDescent="0.4">
      <c r="A2" s="153" t="s">
        <v>75</v>
      </c>
      <c r="B2" s="154"/>
      <c r="C2" s="113"/>
      <c r="D2" s="159" t="s">
        <v>87</v>
      </c>
      <c r="E2" s="160"/>
      <c r="F2" s="160"/>
      <c r="G2" s="160"/>
      <c r="H2" s="161"/>
    </row>
    <row r="3" spans="1:8" ht="15" customHeight="1" x14ac:dyDescent="0.4">
      <c r="A3" s="155" t="s">
        <v>98</v>
      </c>
      <c r="B3" s="156"/>
      <c r="C3" s="144" t="s">
        <v>81</v>
      </c>
      <c r="D3" s="162" t="s">
        <v>82</v>
      </c>
      <c r="E3" s="163"/>
      <c r="F3" s="163"/>
      <c r="G3" s="163"/>
      <c r="H3" s="164"/>
    </row>
    <row r="4" spans="1:8" ht="15" customHeight="1" x14ac:dyDescent="0.4">
      <c r="A4" s="155" t="s">
        <v>99</v>
      </c>
      <c r="B4" s="156"/>
      <c r="C4" s="15"/>
      <c r="D4" s="162" t="s">
        <v>76</v>
      </c>
      <c r="E4" s="163"/>
      <c r="F4" s="163"/>
      <c r="G4" s="163"/>
      <c r="H4" s="164"/>
    </row>
    <row r="5" spans="1:8" ht="15" customHeight="1" thickBot="1" x14ac:dyDescent="0.45">
      <c r="A5" s="157" t="s">
        <v>100</v>
      </c>
      <c r="B5" s="158"/>
      <c r="C5" s="47"/>
      <c r="D5" s="165"/>
      <c r="E5" s="166"/>
      <c r="F5" s="166"/>
      <c r="G5" s="166"/>
      <c r="H5" s="167"/>
    </row>
    <row r="6" spans="1:8" ht="16" x14ac:dyDescent="0.4">
      <c r="A6" s="142"/>
      <c r="B6" s="13"/>
      <c r="C6" s="143"/>
      <c r="D6" s="13"/>
      <c r="E6" s="13"/>
    </row>
    <row r="7" spans="1:8" ht="18.5" x14ac:dyDescent="0.45">
      <c r="A7" s="11" t="s">
        <v>39</v>
      </c>
      <c r="B7" s="12">
        <f>B9+B30+B46</f>
        <v>0</v>
      </c>
      <c r="C7" s="13"/>
      <c r="D7" s="13"/>
      <c r="E7" s="13"/>
    </row>
    <row r="8" spans="1:8" x14ac:dyDescent="0.35">
      <c r="A8" s="13"/>
      <c r="B8" s="13"/>
      <c r="C8" s="13"/>
      <c r="D8" s="13"/>
      <c r="E8" s="13"/>
    </row>
    <row r="9" spans="1:8" ht="18.5" x14ac:dyDescent="0.45">
      <c r="A9" s="11" t="s">
        <v>40</v>
      </c>
      <c r="B9" s="12">
        <f>D17+D26</f>
        <v>0</v>
      </c>
      <c r="C9" s="13"/>
      <c r="D9" s="13"/>
      <c r="E9" s="13"/>
    </row>
    <row r="10" spans="1:8" ht="15" thickBot="1" x14ac:dyDescent="0.4">
      <c r="A10" s="13"/>
      <c r="B10" s="13"/>
      <c r="C10" s="13"/>
      <c r="D10" s="13"/>
      <c r="E10" s="13"/>
    </row>
    <row r="11" spans="1:8" ht="15" thickBot="1" x14ac:dyDescent="0.4">
      <c r="A11" s="188" t="s">
        <v>41</v>
      </c>
      <c r="B11" s="189"/>
      <c r="C11" s="189"/>
      <c r="D11" s="189"/>
      <c r="E11" s="190"/>
    </row>
    <row r="12" spans="1:8" ht="58.5" thickBot="1" x14ac:dyDescent="0.4">
      <c r="A12" s="53" t="s">
        <v>42</v>
      </c>
      <c r="B12" s="54" t="s">
        <v>43</v>
      </c>
      <c r="C12" s="54" t="s">
        <v>44</v>
      </c>
      <c r="D12" s="54" t="s">
        <v>45</v>
      </c>
      <c r="E12" s="69" t="s">
        <v>89</v>
      </c>
    </row>
    <row r="13" spans="1:8" x14ac:dyDescent="0.35">
      <c r="A13" s="112"/>
      <c r="B13" s="113"/>
      <c r="C13" s="113"/>
      <c r="D13" s="113"/>
      <c r="E13" s="114"/>
    </row>
    <row r="14" spans="1:8" x14ac:dyDescent="0.35">
      <c r="A14" s="14"/>
      <c r="B14" s="15"/>
      <c r="C14" s="15"/>
      <c r="D14" s="15"/>
      <c r="E14" s="17"/>
    </row>
    <row r="15" spans="1:8" x14ac:dyDescent="0.35">
      <c r="A15" s="14"/>
      <c r="B15" s="15"/>
      <c r="C15" s="15"/>
      <c r="D15" s="15"/>
      <c r="E15" s="17"/>
    </row>
    <row r="16" spans="1:8" ht="15" thickBot="1" x14ac:dyDescent="0.4">
      <c r="A16" s="115"/>
      <c r="B16" s="47"/>
      <c r="C16" s="47"/>
      <c r="D16" s="47"/>
      <c r="E16" s="116"/>
    </row>
    <row r="17" spans="1:6" ht="15" thickBot="1" x14ac:dyDescent="0.4">
      <c r="A17" s="19" t="s">
        <v>47</v>
      </c>
      <c r="B17" s="20"/>
      <c r="C17" s="20"/>
      <c r="D17" s="109">
        <f>SUM(D13:D16)</f>
        <v>0</v>
      </c>
      <c r="E17" s="90"/>
    </row>
    <row r="18" spans="1:6" x14ac:dyDescent="0.35">
      <c r="A18" s="13"/>
      <c r="B18" s="13"/>
      <c r="C18" s="13"/>
      <c r="D18" s="13"/>
      <c r="E18" s="13"/>
    </row>
    <row r="19" spans="1:6" ht="15" thickBot="1" x14ac:dyDescent="0.4">
      <c r="A19" s="13"/>
      <c r="B19" s="13"/>
      <c r="C19" s="13"/>
      <c r="D19" s="13"/>
      <c r="E19" s="13"/>
    </row>
    <row r="20" spans="1:6" ht="15" thickBot="1" x14ac:dyDescent="0.4">
      <c r="A20" s="188" t="s">
        <v>48</v>
      </c>
      <c r="B20" s="189"/>
      <c r="C20" s="189"/>
      <c r="D20" s="189"/>
      <c r="E20" s="190"/>
    </row>
    <row r="21" spans="1:6" ht="58.5" thickBot="1" x14ac:dyDescent="0.4">
      <c r="A21" s="145" t="s">
        <v>49</v>
      </c>
      <c r="B21" s="146" t="s">
        <v>43</v>
      </c>
      <c r="C21" s="146" t="s">
        <v>44</v>
      </c>
      <c r="D21" s="146" t="s">
        <v>45</v>
      </c>
      <c r="E21" s="69" t="s">
        <v>89</v>
      </c>
    </row>
    <row r="22" spans="1:6" x14ac:dyDescent="0.35">
      <c r="A22" s="133"/>
      <c r="B22" s="134"/>
      <c r="C22" s="134"/>
      <c r="D22" s="134"/>
      <c r="E22" s="114"/>
    </row>
    <row r="23" spans="1:6" x14ac:dyDescent="0.35">
      <c r="A23" s="23"/>
      <c r="B23" s="24"/>
      <c r="C23" s="24"/>
      <c r="D23" s="24"/>
      <c r="E23" s="17"/>
    </row>
    <row r="24" spans="1:6" x14ac:dyDescent="0.35">
      <c r="A24" s="23"/>
      <c r="B24" s="24"/>
      <c r="C24" s="24"/>
      <c r="D24" s="24"/>
      <c r="E24" s="17"/>
    </row>
    <row r="25" spans="1:6" ht="15" thickBot="1" x14ac:dyDescent="0.4">
      <c r="A25" s="135"/>
      <c r="B25" s="129"/>
      <c r="C25" s="129"/>
      <c r="D25" s="129"/>
      <c r="E25" s="116"/>
    </row>
    <row r="26" spans="1:6" ht="15" thickBot="1" x14ac:dyDescent="0.4">
      <c r="A26" s="19" t="s">
        <v>47</v>
      </c>
      <c r="B26" s="20"/>
      <c r="C26" s="20"/>
      <c r="D26" s="109">
        <f>SUM(D22:D25)</f>
        <v>0</v>
      </c>
      <c r="E26" s="90"/>
    </row>
    <row r="27" spans="1:6" x14ac:dyDescent="0.35">
      <c r="A27" s="13"/>
      <c r="B27" s="13"/>
      <c r="C27" s="13"/>
      <c r="D27" s="13"/>
      <c r="E27" s="13"/>
    </row>
    <row r="28" spans="1:6" x14ac:dyDescent="0.35">
      <c r="A28" s="13"/>
      <c r="B28" s="13"/>
      <c r="C28" s="13"/>
      <c r="D28" s="13"/>
      <c r="E28" s="13"/>
    </row>
    <row r="29" spans="1:6" x14ac:dyDescent="0.35">
      <c r="A29" s="13"/>
      <c r="B29" s="13"/>
      <c r="C29" s="13"/>
      <c r="D29" s="13"/>
      <c r="E29" s="13"/>
    </row>
    <row r="30" spans="1:6" ht="18.5" x14ac:dyDescent="0.45">
      <c r="A30" s="11" t="s">
        <v>50</v>
      </c>
      <c r="B30" s="12">
        <f>E42</f>
        <v>0</v>
      </c>
      <c r="C30" s="13"/>
      <c r="D30" s="13"/>
      <c r="E30" s="13"/>
    </row>
    <row r="31" spans="1:6" ht="15" thickBot="1" x14ac:dyDescent="0.4">
      <c r="A31" s="13"/>
      <c r="B31" s="13"/>
      <c r="C31" s="13"/>
      <c r="D31" s="13"/>
      <c r="E31" s="13"/>
    </row>
    <row r="32" spans="1:6" ht="15" thickBot="1" x14ac:dyDescent="0.4">
      <c r="A32" s="168" t="s">
        <v>51</v>
      </c>
      <c r="B32" s="169"/>
      <c r="C32" s="169"/>
      <c r="D32" s="169"/>
      <c r="E32" s="169"/>
      <c r="F32" s="170"/>
    </row>
    <row r="33" spans="1:10" ht="58" x14ac:dyDescent="0.35">
      <c r="A33" s="25" t="s">
        <v>49</v>
      </c>
      <c r="B33" s="26" t="s">
        <v>90</v>
      </c>
      <c r="C33" s="26" t="s">
        <v>52</v>
      </c>
      <c r="D33" s="26" t="s">
        <v>53</v>
      </c>
      <c r="E33" s="26" t="s">
        <v>54</v>
      </c>
      <c r="F33" s="69" t="s">
        <v>89</v>
      </c>
      <c r="G33" s="46"/>
      <c r="H33" s="56"/>
    </row>
    <row r="34" spans="1:10" x14ac:dyDescent="0.35">
      <c r="A34" s="70"/>
      <c r="B34" s="28"/>
      <c r="C34" s="132" t="str">
        <f>_xlfn.XLOOKUP(B34,INSTRUCTIONS!$C$21:$C$23,INSTRUCTIONS!$G$21:$G$23,"")</f>
        <v/>
      </c>
      <c r="D34" s="27"/>
      <c r="E34" s="83">
        <f>IF(OR(C34="",D34=""),0,C34*D34*1.348)</f>
        <v>0</v>
      </c>
      <c r="F34" s="17"/>
      <c r="H34" s="21" t="s">
        <v>12</v>
      </c>
      <c r="I34" s="21">
        <v>200</v>
      </c>
      <c r="J34" t="s">
        <v>13</v>
      </c>
    </row>
    <row r="35" spans="1:10" x14ac:dyDescent="0.35">
      <c r="A35" s="71"/>
      <c r="B35" s="28"/>
      <c r="C35" s="132" t="str">
        <f>_xlfn.XLOOKUP(B35,INSTRUCTIONS!$C$21:$C$23,INSTRUCTIONS!$G$21:$G$23,"")</f>
        <v/>
      </c>
      <c r="D35" s="28"/>
      <c r="E35" s="83">
        <f t="shared" ref="E35:E41" si="0">IF(OR(C35="",D35=""),0,C35*D35*1.348)</f>
        <v>0</v>
      </c>
      <c r="F35" s="17"/>
      <c r="H35" s="21" t="s">
        <v>14</v>
      </c>
      <c r="I35" s="21">
        <v>300</v>
      </c>
      <c r="J35" t="s">
        <v>13</v>
      </c>
    </row>
    <row r="36" spans="1:10" x14ac:dyDescent="0.35">
      <c r="A36" s="71"/>
      <c r="B36" s="28"/>
      <c r="C36" s="132" t="str">
        <f>_xlfn.XLOOKUP(B36,INSTRUCTIONS!$C$21:$C$23,INSTRUCTIONS!$G$21:$G$23,"")</f>
        <v/>
      </c>
      <c r="D36" s="28"/>
      <c r="E36" s="83">
        <f t="shared" si="0"/>
        <v>0</v>
      </c>
      <c r="F36" s="17"/>
      <c r="H36" s="21" t="s">
        <v>15</v>
      </c>
      <c r="I36" s="21">
        <v>400</v>
      </c>
      <c r="J36" t="s">
        <v>13</v>
      </c>
    </row>
    <row r="37" spans="1:10" x14ac:dyDescent="0.35">
      <c r="A37" s="71"/>
      <c r="B37" s="28"/>
      <c r="C37" s="132" t="str">
        <f>_xlfn.XLOOKUP(B37,INSTRUCTIONS!$C$21:$C$23,INSTRUCTIONS!$G$21:$G$23,"")</f>
        <v/>
      </c>
      <c r="D37" s="28"/>
      <c r="E37" s="83">
        <f t="shared" si="0"/>
        <v>0</v>
      </c>
      <c r="F37" s="17"/>
      <c r="H37" s="21" t="s">
        <v>55</v>
      </c>
      <c r="I37" s="46">
        <v>0.34799999999999998</v>
      </c>
    </row>
    <row r="38" spans="1:10" x14ac:dyDescent="0.35">
      <c r="A38" s="71"/>
      <c r="B38" s="28"/>
      <c r="C38" s="132" t="str">
        <f>_xlfn.XLOOKUP(B38,INSTRUCTIONS!$C$21:$C$23,INSTRUCTIONS!$G$21:$G$23,"")</f>
        <v/>
      </c>
      <c r="D38" s="28"/>
      <c r="E38" s="83">
        <f t="shared" si="0"/>
        <v>0</v>
      </c>
      <c r="F38" s="17"/>
    </row>
    <row r="39" spans="1:10" x14ac:dyDescent="0.35">
      <c r="A39" s="71"/>
      <c r="B39" s="28"/>
      <c r="C39" s="132" t="str">
        <f>_xlfn.XLOOKUP(B39,INSTRUCTIONS!$C$21:$C$23,INSTRUCTIONS!$G$21:$G$23,"")</f>
        <v/>
      </c>
      <c r="D39" s="28"/>
      <c r="E39" s="83">
        <f t="shared" si="0"/>
        <v>0</v>
      </c>
      <c r="F39" s="17"/>
    </row>
    <row r="40" spans="1:10" x14ac:dyDescent="0.35">
      <c r="A40" s="71"/>
      <c r="B40" s="29"/>
      <c r="C40" s="132" t="str">
        <f>_xlfn.XLOOKUP(B40,INSTRUCTIONS!$C$21:$C$23,INSTRUCTIONS!$G$21:$G$23,"")</f>
        <v/>
      </c>
      <c r="D40" s="15"/>
      <c r="E40" s="83">
        <f t="shared" si="0"/>
        <v>0</v>
      </c>
      <c r="F40" s="17"/>
    </row>
    <row r="41" spans="1:10" ht="15" thickBot="1" x14ac:dyDescent="0.4">
      <c r="A41" s="72"/>
      <c r="B41" s="30"/>
      <c r="C41" s="132" t="str">
        <f>_xlfn.XLOOKUP(B41,INSTRUCTIONS!$C$21:$C$23,INSTRUCTIONS!$G$21:$G$23,"")</f>
        <v/>
      </c>
      <c r="D41" s="18"/>
      <c r="E41" s="83">
        <f t="shared" si="0"/>
        <v>0</v>
      </c>
      <c r="F41" s="17"/>
    </row>
    <row r="42" spans="1:10" ht="15" thickBot="1" x14ac:dyDescent="0.4">
      <c r="A42" s="84" t="s">
        <v>47</v>
      </c>
      <c r="B42" s="85"/>
      <c r="C42" s="86"/>
      <c r="D42" s="87"/>
      <c r="E42" s="88">
        <f>SUM(E34:E41)</f>
        <v>0</v>
      </c>
      <c r="F42" s="111"/>
    </row>
    <row r="43" spans="1:10" x14ac:dyDescent="0.35">
      <c r="A43" s="13"/>
      <c r="B43" s="13"/>
      <c r="C43" s="13"/>
      <c r="D43" s="13"/>
      <c r="E43" s="13"/>
    </row>
    <row r="44" spans="1:10" x14ac:dyDescent="0.35">
      <c r="A44" s="13"/>
      <c r="B44" s="13"/>
      <c r="C44" s="13"/>
      <c r="D44" s="13"/>
      <c r="E44" s="13"/>
    </row>
    <row r="45" spans="1:10" x14ac:dyDescent="0.35">
      <c r="A45" s="13"/>
      <c r="B45" s="13"/>
      <c r="C45" s="13"/>
      <c r="D45" s="13"/>
      <c r="E45" s="13"/>
    </row>
    <row r="46" spans="1:10" ht="18.5" x14ac:dyDescent="0.45">
      <c r="A46" s="11" t="s">
        <v>56</v>
      </c>
      <c r="B46" s="12">
        <f>D55+D65+B79</f>
        <v>0</v>
      </c>
      <c r="C46" s="13"/>
      <c r="D46" s="13"/>
      <c r="E46" s="13"/>
    </row>
    <row r="47" spans="1:10" ht="15" thickBot="1" x14ac:dyDescent="0.4">
      <c r="A47" s="13"/>
      <c r="B47" s="13"/>
      <c r="C47" s="13"/>
      <c r="D47" s="13"/>
      <c r="E47" s="13"/>
    </row>
    <row r="48" spans="1:10" ht="15" thickBot="1" x14ac:dyDescent="0.4">
      <c r="A48" s="171" t="s">
        <v>57</v>
      </c>
      <c r="B48" s="172"/>
      <c r="C48" s="172"/>
      <c r="D48" s="172"/>
      <c r="E48" s="173"/>
    </row>
    <row r="49" spans="1:5" ht="58.5" thickBot="1" x14ac:dyDescent="0.4">
      <c r="A49" s="25" t="s">
        <v>49</v>
      </c>
      <c r="B49" s="26" t="s">
        <v>52</v>
      </c>
      <c r="C49" s="26" t="s">
        <v>53</v>
      </c>
      <c r="D49" s="26" t="s">
        <v>58</v>
      </c>
      <c r="E49" s="69" t="s">
        <v>89</v>
      </c>
    </row>
    <row r="50" spans="1:5" x14ac:dyDescent="0.35">
      <c r="A50" s="31"/>
      <c r="B50" s="32">
        <v>200</v>
      </c>
      <c r="C50" s="33"/>
      <c r="D50" s="92">
        <f>B50*C50</f>
        <v>0</v>
      </c>
      <c r="E50" s="17"/>
    </row>
    <row r="51" spans="1:5" x14ac:dyDescent="0.35">
      <c r="A51" s="34"/>
      <c r="B51" s="35">
        <v>200</v>
      </c>
      <c r="C51" s="36"/>
      <c r="D51" s="91">
        <f t="shared" ref="D51:D54" si="1">B51*C51</f>
        <v>0</v>
      </c>
      <c r="E51" s="17"/>
    </row>
    <row r="52" spans="1:5" x14ac:dyDescent="0.35">
      <c r="A52" s="34"/>
      <c r="B52" s="35">
        <v>200</v>
      </c>
      <c r="C52" s="36"/>
      <c r="D52" s="91">
        <f t="shared" si="1"/>
        <v>0</v>
      </c>
      <c r="E52" s="17"/>
    </row>
    <row r="53" spans="1:5" x14ac:dyDescent="0.35">
      <c r="A53" s="34"/>
      <c r="B53" s="35">
        <v>200</v>
      </c>
      <c r="C53" s="36"/>
      <c r="D53" s="91">
        <f t="shared" si="1"/>
        <v>0</v>
      </c>
      <c r="E53" s="17"/>
    </row>
    <row r="54" spans="1:5" ht="15" thickBot="1" x14ac:dyDescent="0.4">
      <c r="A54" s="93"/>
      <c r="B54" s="94">
        <v>200</v>
      </c>
      <c r="C54" s="95"/>
      <c r="D54" s="96">
        <f t="shared" si="1"/>
        <v>0</v>
      </c>
      <c r="E54" s="17"/>
    </row>
    <row r="55" spans="1:5" ht="15" thickBot="1" x14ac:dyDescent="0.4">
      <c r="A55" s="19" t="s">
        <v>47</v>
      </c>
      <c r="B55" s="40"/>
      <c r="C55" s="41"/>
      <c r="D55" s="109">
        <f>SUM(D50:D54)</f>
        <v>0</v>
      </c>
      <c r="E55" s="90"/>
    </row>
    <row r="56" spans="1:5" x14ac:dyDescent="0.35">
      <c r="A56" s="13"/>
      <c r="B56" s="13"/>
      <c r="C56" s="13"/>
      <c r="D56" s="13"/>
      <c r="E56" s="13"/>
    </row>
    <row r="57" spans="1:5" ht="15" thickBot="1" x14ac:dyDescent="0.4">
      <c r="A57" s="13"/>
      <c r="B57" s="13"/>
      <c r="C57" s="13"/>
      <c r="D57" s="13"/>
      <c r="E57" s="13"/>
    </row>
    <row r="58" spans="1:5" ht="15" thickBot="1" x14ac:dyDescent="0.4">
      <c r="A58" s="171" t="s">
        <v>59</v>
      </c>
      <c r="B58" s="172"/>
      <c r="C58" s="172"/>
      <c r="D58" s="172"/>
      <c r="E58" s="173"/>
    </row>
    <row r="59" spans="1:5" ht="58.5" thickBot="1" x14ac:dyDescent="0.4">
      <c r="A59" s="25" t="s">
        <v>49</v>
      </c>
      <c r="B59" s="26" t="s">
        <v>60</v>
      </c>
      <c r="C59" s="26" t="s">
        <v>61</v>
      </c>
      <c r="D59" s="26" t="s">
        <v>62</v>
      </c>
      <c r="E59" s="69" t="s">
        <v>89</v>
      </c>
    </row>
    <row r="60" spans="1:5" x14ac:dyDescent="0.35">
      <c r="A60" s="31"/>
      <c r="B60" s="33"/>
      <c r="C60" s="33"/>
      <c r="D60" s="33"/>
      <c r="E60" s="17"/>
    </row>
    <row r="61" spans="1:5" x14ac:dyDescent="0.35">
      <c r="A61" s="34"/>
      <c r="B61" s="36"/>
      <c r="C61" s="36"/>
      <c r="D61" s="36"/>
      <c r="E61" s="17"/>
    </row>
    <row r="62" spans="1:5" x14ac:dyDescent="0.35">
      <c r="A62" s="34"/>
      <c r="B62" s="36"/>
      <c r="C62" s="36"/>
      <c r="D62" s="36"/>
      <c r="E62" s="17"/>
    </row>
    <row r="63" spans="1:5" x14ac:dyDescent="0.35">
      <c r="A63" s="34"/>
      <c r="B63" s="36"/>
      <c r="C63" s="36"/>
      <c r="D63" s="36"/>
      <c r="E63" s="17"/>
    </row>
    <row r="64" spans="1:5" ht="15" thickBot="1" x14ac:dyDescent="0.4">
      <c r="A64" s="93"/>
      <c r="B64" s="95"/>
      <c r="C64" s="95"/>
      <c r="D64" s="95"/>
      <c r="E64" s="17"/>
    </row>
    <row r="65" spans="1:5" ht="15" thickBot="1" x14ac:dyDescent="0.4">
      <c r="A65" s="19" t="s">
        <v>47</v>
      </c>
      <c r="B65" s="40"/>
      <c r="C65" s="41"/>
      <c r="D65" s="109">
        <f>SUM(D60:D64)</f>
        <v>0</v>
      </c>
      <c r="E65" s="90"/>
    </row>
    <row r="66" spans="1:5" x14ac:dyDescent="0.35">
      <c r="A66" s="13"/>
      <c r="B66" s="13"/>
      <c r="C66" s="13"/>
      <c r="D66" s="13"/>
      <c r="E66" s="13"/>
    </row>
    <row r="67" spans="1:5" ht="15" thickBot="1" x14ac:dyDescent="0.4">
      <c r="A67" s="13"/>
      <c r="B67" s="13"/>
      <c r="C67" s="13"/>
      <c r="D67" s="13"/>
      <c r="E67" s="13"/>
    </row>
    <row r="68" spans="1:5" ht="15" thickBot="1" x14ac:dyDescent="0.4">
      <c r="A68" s="191" t="s">
        <v>63</v>
      </c>
      <c r="B68" s="192"/>
      <c r="C68" s="192"/>
      <c r="D68" s="193"/>
      <c r="E68" s="13"/>
    </row>
    <row r="69" spans="1:5" ht="58.5" thickBot="1" x14ac:dyDescent="0.4">
      <c r="A69" s="44" t="s">
        <v>64</v>
      </c>
      <c r="B69" s="45" t="s">
        <v>65</v>
      </c>
      <c r="C69" s="45" t="s">
        <v>66</v>
      </c>
      <c r="D69" s="69" t="s">
        <v>89</v>
      </c>
      <c r="E69" s="13"/>
    </row>
    <row r="70" spans="1:5" x14ac:dyDescent="0.35">
      <c r="A70" s="105" t="s">
        <v>67</v>
      </c>
      <c r="B70" s="106" t="s">
        <v>68</v>
      </c>
      <c r="C70" s="106" t="s">
        <v>69</v>
      </c>
      <c r="D70" s="107"/>
      <c r="E70" s="13"/>
    </row>
    <row r="71" spans="1:5" x14ac:dyDescent="0.35">
      <c r="A71" s="49" t="s">
        <v>70</v>
      </c>
      <c r="B71" s="24"/>
      <c r="C71" s="24"/>
      <c r="D71" s="17"/>
      <c r="E71" s="13"/>
    </row>
    <row r="72" spans="1:5" x14ac:dyDescent="0.35">
      <c r="A72" s="49"/>
      <c r="B72" s="24"/>
      <c r="C72" s="24"/>
      <c r="D72" s="17"/>
      <c r="E72" s="13"/>
    </row>
    <row r="73" spans="1:5" x14ac:dyDescent="0.35">
      <c r="A73" s="49"/>
      <c r="B73" s="24"/>
      <c r="C73" s="24"/>
      <c r="D73" s="17"/>
      <c r="E73" s="13"/>
    </row>
    <row r="74" spans="1:5" x14ac:dyDescent="0.35">
      <c r="A74" s="49"/>
      <c r="B74" s="24"/>
      <c r="C74" s="24"/>
      <c r="D74" s="17"/>
      <c r="E74" s="13"/>
    </row>
    <row r="75" spans="1:5" x14ac:dyDescent="0.35">
      <c r="A75" s="50" t="s">
        <v>71</v>
      </c>
      <c r="B75" s="24"/>
      <c r="C75" s="24"/>
      <c r="D75" s="17"/>
      <c r="E75" s="13"/>
    </row>
    <row r="76" spans="1:5" x14ac:dyDescent="0.35">
      <c r="A76" s="50"/>
      <c r="B76" s="24"/>
      <c r="C76" s="24"/>
      <c r="D76" s="17"/>
      <c r="E76" s="13"/>
    </row>
    <row r="77" spans="1:5" x14ac:dyDescent="0.35">
      <c r="A77" s="50"/>
      <c r="B77" s="24"/>
      <c r="C77" s="24"/>
      <c r="D77" s="17"/>
      <c r="E77" s="13"/>
    </row>
    <row r="78" spans="1:5" ht="15" thickBot="1" x14ac:dyDescent="0.4">
      <c r="A78" s="128"/>
      <c r="B78" s="129"/>
      <c r="C78" s="129"/>
      <c r="D78" s="17"/>
      <c r="E78" s="13"/>
    </row>
    <row r="79" spans="1:5" ht="15" thickBot="1" x14ac:dyDescent="0.4">
      <c r="A79" s="19" t="s">
        <v>47</v>
      </c>
      <c r="B79" s="109">
        <f>SUM(B71:B78)</f>
        <v>0</v>
      </c>
      <c r="C79" s="110"/>
      <c r="D79" s="90"/>
      <c r="E79" s="13"/>
    </row>
  </sheetData>
  <sheetProtection sheet="1" objects="1" scenarios="1"/>
  <protectedRanges>
    <protectedRange sqref="B71:D78" name="Oblast12"/>
    <protectedRange sqref="E50:E54" name="Oblast10"/>
    <protectedRange sqref="A50:A54" name="Oblast8"/>
    <protectedRange sqref="D34:D41" name="Oblast6"/>
    <protectedRange sqref="A22:E25" name="Oblast4"/>
    <protectedRange sqref="C4:C5" name="Oblast2"/>
    <protectedRange sqref="C2" name="Oblast1"/>
    <protectedRange sqref="A13:E16" name="Oblast3"/>
    <protectedRange sqref="A34:B41" name="Oblast5"/>
    <protectedRange sqref="F34:F41" name="Oblast7"/>
    <protectedRange sqref="C50:C54" name="Oblast9"/>
    <protectedRange sqref="A60:E64" name="Oblast11"/>
  </protectedRanges>
  <mergeCells count="15">
    <mergeCell ref="A68:D68"/>
    <mergeCell ref="A11:E11"/>
    <mergeCell ref="A20:E20"/>
    <mergeCell ref="A32:F32"/>
    <mergeCell ref="A48:E48"/>
    <mergeCell ref="A58:E58"/>
    <mergeCell ref="A1:H1"/>
    <mergeCell ref="A2:B2"/>
    <mergeCell ref="A3:B3"/>
    <mergeCell ref="A4:B4"/>
    <mergeCell ref="A5:B5"/>
    <mergeCell ref="D2:H2"/>
    <mergeCell ref="D3:H3"/>
    <mergeCell ref="D4:H4"/>
    <mergeCell ref="D5:H5"/>
  </mergeCells>
  <dataValidations count="2">
    <dataValidation type="list" allowBlank="1" showInputMessage="1" showErrorMessage="1" sqref="E13:E16 E22:E25 F34:F41 E50:E54 E60:E64 D71:D78" xr:uid="{436355C7-F49C-497C-B5EB-99B9462B8610}">
      <formula1>"1,2"</formula1>
    </dataValidation>
    <dataValidation type="list" allowBlank="1" showInputMessage="1" showErrorMessage="1" sqref="C4" xr:uid="{E6EB979D-28FB-428C-B12A-1DA43BEF625D}">
      <formula1>"January, February, March, April, May, June, July, August, September, October, November, December"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8737F0-654E-41EC-9322-3C0436769BC7}">
          <x14:formula1>
            <xm:f>INSTRUCTIONS!$C$21:$C$23</xm:f>
          </x14:formula1>
          <xm:sqref>B34:B41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7DF4-EE43-4300-9DF7-0FF10DC8100F}">
  <dimension ref="A1:J79"/>
  <sheetViews>
    <sheetView workbookViewId="0">
      <selection activeCell="C2" sqref="C2"/>
    </sheetView>
  </sheetViews>
  <sheetFormatPr defaultRowHeight="14.5" x14ac:dyDescent="0.35"/>
  <cols>
    <col min="1" max="1" width="19.81640625" customWidth="1"/>
    <col min="2" max="2" width="20.7265625" customWidth="1"/>
    <col min="3" max="3" width="19.26953125" customWidth="1"/>
    <col min="4" max="4" width="17.453125" customWidth="1"/>
    <col min="5" max="5" width="16.26953125" customWidth="1"/>
    <col min="6" max="6" width="15.1796875" customWidth="1"/>
    <col min="7" max="7" width="8.453125" customWidth="1"/>
    <col min="8" max="8" width="30.453125" customWidth="1"/>
  </cols>
  <sheetData>
    <row r="1" spans="1:8" ht="21.5" thickBot="1" x14ac:dyDescent="0.55000000000000004">
      <c r="A1" s="150" t="s">
        <v>94</v>
      </c>
      <c r="B1" s="151"/>
      <c r="C1" s="151"/>
      <c r="D1" s="151"/>
      <c r="E1" s="151"/>
      <c r="F1" s="151"/>
      <c r="G1" s="151"/>
      <c r="H1" s="152"/>
    </row>
    <row r="2" spans="1:8" ht="15" customHeight="1" x14ac:dyDescent="0.4">
      <c r="A2" s="153" t="s">
        <v>75</v>
      </c>
      <c r="B2" s="154"/>
      <c r="C2" s="113"/>
      <c r="D2" s="159" t="s">
        <v>87</v>
      </c>
      <c r="E2" s="160"/>
      <c r="F2" s="160"/>
      <c r="G2" s="160"/>
      <c r="H2" s="161"/>
    </row>
    <row r="3" spans="1:8" ht="15" customHeight="1" x14ac:dyDescent="0.4">
      <c r="A3" s="155" t="s">
        <v>101</v>
      </c>
      <c r="B3" s="156"/>
      <c r="C3" s="144" t="s">
        <v>81</v>
      </c>
      <c r="D3" s="162" t="s">
        <v>82</v>
      </c>
      <c r="E3" s="163"/>
      <c r="F3" s="163"/>
      <c r="G3" s="163"/>
      <c r="H3" s="164"/>
    </row>
    <row r="4" spans="1:8" ht="15" customHeight="1" x14ac:dyDescent="0.4">
      <c r="A4" s="155" t="s">
        <v>102</v>
      </c>
      <c r="B4" s="156"/>
      <c r="C4" s="15"/>
      <c r="D4" s="162" t="s">
        <v>76</v>
      </c>
      <c r="E4" s="163"/>
      <c r="F4" s="163"/>
      <c r="G4" s="163"/>
      <c r="H4" s="164"/>
    </row>
    <row r="5" spans="1:8" ht="15" customHeight="1" thickBot="1" x14ac:dyDescent="0.45">
      <c r="A5" s="157" t="s">
        <v>103</v>
      </c>
      <c r="B5" s="158"/>
      <c r="C5" s="47"/>
      <c r="D5" s="165"/>
      <c r="E5" s="166"/>
      <c r="F5" s="166"/>
      <c r="G5" s="166"/>
      <c r="H5" s="167"/>
    </row>
    <row r="6" spans="1:8" ht="16" x14ac:dyDescent="0.4">
      <c r="A6" s="142"/>
      <c r="B6" s="13"/>
      <c r="C6" s="143"/>
      <c r="D6" s="13"/>
      <c r="E6" s="13"/>
    </row>
    <row r="7" spans="1:8" ht="18.5" x14ac:dyDescent="0.45">
      <c r="A7" s="11" t="s">
        <v>39</v>
      </c>
      <c r="B7" s="12">
        <f>B9+B30+B46</f>
        <v>0</v>
      </c>
      <c r="C7" s="13"/>
      <c r="D7" s="13"/>
      <c r="E7" s="13"/>
    </row>
    <row r="8" spans="1:8" x14ac:dyDescent="0.35">
      <c r="A8" s="13"/>
      <c r="B8" s="13"/>
      <c r="C8" s="13"/>
      <c r="D8" s="13"/>
      <c r="E8" s="13"/>
    </row>
    <row r="9" spans="1:8" ht="18.5" x14ac:dyDescent="0.45">
      <c r="A9" s="11" t="s">
        <v>40</v>
      </c>
      <c r="B9" s="12">
        <f>D17+D26</f>
        <v>0</v>
      </c>
      <c r="C9" s="13"/>
      <c r="D9" s="13"/>
      <c r="E9" s="13"/>
    </row>
    <row r="10" spans="1:8" ht="15" thickBot="1" x14ac:dyDescent="0.4">
      <c r="A10" s="13"/>
      <c r="B10" s="13"/>
      <c r="C10" s="13"/>
      <c r="D10" s="13"/>
      <c r="E10" s="13"/>
    </row>
    <row r="11" spans="1:8" ht="15" thickBot="1" x14ac:dyDescent="0.4">
      <c r="A11" s="188" t="s">
        <v>41</v>
      </c>
      <c r="B11" s="189"/>
      <c r="C11" s="189"/>
      <c r="D11" s="189"/>
      <c r="E11" s="190"/>
    </row>
    <row r="12" spans="1:8" ht="58.5" thickBot="1" x14ac:dyDescent="0.4">
      <c r="A12" s="53" t="s">
        <v>42</v>
      </c>
      <c r="B12" s="54" t="s">
        <v>43</v>
      </c>
      <c r="C12" s="54" t="s">
        <v>44</v>
      </c>
      <c r="D12" s="54" t="s">
        <v>45</v>
      </c>
      <c r="E12" s="55" t="s">
        <v>88</v>
      </c>
    </row>
    <row r="13" spans="1:8" x14ac:dyDescent="0.35">
      <c r="A13" s="112"/>
      <c r="B13" s="113"/>
      <c r="C13" s="113"/>
      <c r="D13" s="113"/>
      <c r="E13" s="114"/>
    </row>
    <row r="14" spans="1:8" x14ac:dyDescent="0.35">
      <c r="A14" s="14"/>
      <c r="B14" s="15"/>
      <c r="C14" s="15"/>
      <c r="D14" s="15"/>
      <c r="E14" s="17"/>
    </row>
    <row r="15" spans="1:8" x14ac:dyDescent="0.35">
      <c r="A15" s="14"/>
      <c r="B15" s="15"/>
      <c r="C15" s="15"/>
      <c r="D15" s="15"/>
      <c r="E15" s="17"/>
    </row>
    <row r="16" spans="1:8" ht="15" thickBot="1" x14ac:dyDescent="0.4">
      <c r="A16" s="115"/>
      <c r="B16" s="47"/>
      <c r="C16" s="47"/>
      <c r="D16" s="47"/>
      <c r="E16" s="116"/>
    </row>
    <row r="17" spans="1:6" ht="15" thickBot="1" x14ac:dyDescent="0.4">
      <c r="A17" s="19" t="s">
        <v>47</v>
      </c>
      <c r="B17" s="20"/>
      <c r="C17" s="20"/>
      <c r="D17" s="109">
        <f>SUM(D13:D16)</f>
        <v>0</v>
      </c>
      <c r="E17" s="90"/>
    </row>
    <row r="18" spans="1:6" x14ac:dyDescent="0.35">
      <c r="A18" s="13"/>
      <c r="B18" s="13"/>
      <c r="C18" s="13"/>
      <c r="D18" s="13"/>
      <c r="E18" s="13"/>
    </row>
    <row r="19" spans="1:6" ht="15" thickBot="1" x14ac:dyDescent="0.4">
      <c r="A19" s="13"/>
      <c r="B19" s="13"/>
      <c r="C19" s="13"/>
      <c r="D19" s="13"/>
      <c r="E19" s="13"/>
    </row>
    <row r="20" spans="1:6" ht="15" thickBot="1" x14ac:dyDescent="0.4">
      <c r="A20" s="171" t="s">
        <v>48</v>
      </c>
      <c r="B20" s="172"/>
      <c r="C20" s="172"/>
      <c r="D20" s="172"/>
      <c r="E20" s="173"/>
    </row>
    <row r="21" spans="1:6" ht="58.5" thickBot="1" x14ac:dyDescent="0.4">
      <c r="A21" s="53" t="s">
        <v>49</v>
      </c>
      <c r="B21" s="54" t="s">
        <v>43</v>
      </c>
      <c r="C21" s="54" t="s">
        <v>44</v>
      </c>
      <c r="D21" s="54" t="s">
        <v>45</v>
      </c>
      <c r="E21" s="55" t="s">
        <v>88</v>
      </c>
    </row>
    <row r="22" spans="1:6" x14ac:dyDescent="0.35">
      <c r="A22" s="133"/>
      <c r="B22" s="134"/>
      <c r="C22" s="134"/>
      <c r="D22" s="134"/>
      <c r="E22" s="114"/>
    </row>
    <row r="23" spans="1:6" x14ac:dyDescent="0.35">
      <c r="A23" s="23"/>
      <c r="B23" s="24"/>
      <c r="C23" s="24"/>
      <c r="D23" s="24"/>
      <c r="E23" s="17"/>
    </row>
    <row r="24" spans="1:6" x14ac:dyDescent="0.35">
      <c r="A24" s="23"/>
      <c r="B24" s="24"/>
      <c r="C24" s="24"/>
      <c r="D24" s="24"/>
      <c r="E24" s="17"/>
    </row>
    <row r="25" spans="1:6" ht="15" thickBot="1" x14ac:dyDescent="0.4">
      <c r="A25" s="135"/>
      <c r="B25" s="129"/>
      <c r="C25" s="129"/>
      <c r="D25" s="129"/>
      <c r="E25" s="116"/>
    </row>
    <row r="26" spans="1:6" ht="15" thickBot="1" x14ac:dyDescent="0.4">
      <c r="A26" s="19" t="s">
        <v>47</v>
      </c>
      <c r="B26" s="20"/>
      <c r="C26" s="20"/>
      <c r="D26" s="109">
        <f>SUM(D22:D25)</f>
        <v>0</v>
      </c>
      <c r="E26" s="90"/>
    </row>
    <row r="27" spans="1:6" x14ac:dyDescent="0.35">
      <c r="A27" s="13"/>
      <c r="B27" s="13"/>
      <c r="C27" s="13"/>
      <c r="D27" s="13"/>
      <c r="E27" s="13"/>
    </row>
    <row r="28" spans="1:6" x14ac:dyDescent="0.35">
      <c r="A28" s="13"/>
      <c r="B28" s="13"/>
      <c r="C28" s="13"/>
      <c r="D28" s="13"/>
      <c r="E28" s="13"/>
    </row>
    <row r="29" spans="1:6" x14ac:dyDescent="0.35">
      <c r="A29" s="13"/>
      <c r="B29" s="13"/>
      <c r="C29" s="13"/>
      <c r="D29" s="13"/>
      <c r="E29" s="13"/>
    </row>
    <row r="30" spans="1:6" ht="18.5" x14ac:dyDescent="0.45">
      <c r="A30" s="11" t="s">
        <v>50</v>
      </c>
      <c r="B30" s="12">
        <f>E42</f>
        <v>0</v>
      </c>
      <c r="C30" s="13"/>
      <c r="D30" s="13"/>
      <c r="E30" s="13"/>
    </row>
    <row r="31" spans="1:6" ht="15" thickBot="1" x14ac:dyDescent="0.4">
      <c r="A31" s="13"/>
      <c r="B31" s="13"/>
      <c r="C31" s="13"/>
      <c r="D31" s="13"/>
      <c r="E31" s="13"/>
    </row>
    <row r="32" spans="1:6" ht="15" thickBot="1" x14ac:dyDescent="0.4">
      <c r="A32" s="168" t="s">
        <v>51</v>
      </c>
      <c r="B32" s="169"/>
      <c r="C32" s="169"/>
      <c r="D32" s="169"/>
      <c r="E32" s="169"/>
      <c r="F32" s="170"/>
    </row>
    <row r="33" spans="1:10" ht="58.5" thickBot="1" x14ac:dyDescent="0.4">
      <c r="A33" s="25" t="s">
        <v>49</v>
      </c>
      <c r="B33" s="26" t="s">
        <v>90</v>
      </c>
      <c r="C33" s="26" t="s">
        <v>52</v>
      </c>
      <c r="D33" s="26" t="s">
        <v>53</v>
      </c>
      <c r="E33" s="26" t="s">
        <v>54</v>
      </c>
      <c r="F33" s="69" t="s">
        <v>89</v>
      </c>
      <c r="G33" s="46"/>
      <c r="H33" s="56"/>
    </row>
    <row r="34" spans="1:10" x14ac:dyDescent="0.35">
      <c r="A34" s="70"/>
      <c r="B34" s="28"/>
      <c r="C34" s="132" t="str">
        <f>_xlfn.XLOOKUP(B34,INSTRUCTIONS!$C$21:$C$23,INSTRUCTIONS!$G$21:$G$23,"")</f>
        <v/>
      </c>
      <c r="D34" s="27"/>
      <c r="E34" s="83">
        <f>IF(OR(C34="",D34=""),0,C34*D34*1.348)</f>
        <v>0</v>
      </c>
      <c r="F34" s="125"/>
      <c r="H34" s="21" t="s">
        <v>12</v>
      </c>
      <c r="I34" s="21">
        <v>200</v>
      </c>
      <c r="J34" t="s">
        <v>13</v>
      </c>
    </row>
    <row r="35" spans="1:10" x14ac:dyDescent="0.35">
      <c r="A35" s="71"/>
      <c r="B35" s="28"/>
      <c r="C35" s="132" t="str">
        <f>_xlfn.XLOOKUP(B35,INSTRUCTIONS!$C$21:$C$23,INSTRUCTIONS!$G$21:$G$23,"")</f>
        <v/>
      </c>
      <c r="D35" s="28"/>
      <c r="E35" s="83">
        <f>IF(OR(C35="",D35=""),0,C35*D35*1.348)</f>
        <v>0</v>
      </c>
      <c r="F35" s="126"/>
      <c r="H35" s="21" t="s">
        <v>14</v>
      </c>
      <c r="I35" s="21">
        <v>300</v>
      </c>
      <c r="J35" t="s">
        <v>13</v>
      </c>
    </row>
    <row r="36" spans="1:10" x14ac:dyDescent="0.35">
      <c r="A36" s="71"/>
      <c r="B36" s="28"/>
      <c r="C36" s="132" t="str">
        <f>_xlfn.XLOOKUP(B36,INSTRUCTIONS!$C$21:$C$23,INSTRUCTIONS!$G$21:$G$23,"")</f>
        <v/>
      </c>
      <c r="D36" s="28"/>
      <c r="E36" s="83">
        <f t="shared" ref="E36:E41" si="0">IF(OR(C36="",D36=""),0,C36*D36*1.348)</f>
        <v>0</v>
      </c>
      <c r="F36" s="126"/>
      <c r="H36" s="21" t="s">
        <v>15</v>
      </c>
      <c r="I36" s="21">
        <v>400</v>
      </c>
      <c r="J36" t="s">
        <v>13</v>
      </c>
    </row>
    <row r="37" spans="1:10" x14ac:dyDescent="0.35">
      <c r="A37" s="71"/>
      <c r="B37" s="28"/>
      <c r="C37" s="132" t="str">
        <f>_xlfn.XLOOKUP(B37,INSTRUCTIONS!$C$21:$C$23,INSTRUCTIONS!$G$21:$G$23,"")</f>
        <v/>
      </c>
      <c r="D37" s="28"/>
      <c r="E37" s="83">
        <f t="shared" si="0"/>
        <v>0</v>
      </c>
      <c r="F37" s="126"/>
      <c r="H37" s="21" t="s">
        <v>55</v>
      </c>
      <c r="I37" s="46">
        <v>0.34799999999999998</v>
      </c>
    </row>
    <row r="38" spans="1:10" x14ac:dyDescent="0.35">
      <c r="A38" s="71"/>
      <c r="B38" s="28"/>
      <c r="C38" s="132" t="str">
        <f>_xlfn.XLOOKUP(B38,INSTRUCTIONS!$C$21:$C$23,INSTRUCTIONS!$G$21:$G$23,"")</f>
        <v/>
      </c>
      <c r="D38" s="28"/>
      <c r="E38" s="83">
        <f t="shared" si="0"/>
        <v>0</v>
      </c>
      <c r="F38" s="126"/>
    </row>
    <row r="39" spans="1:10" x14ac:dyDescent="0.35">
      <c r="A39" s="71"/>
      <c r="B39" s="28"/>
      <c r="C39" s="132" t="str">
        <f>_xlfn.XLOOKUP(B39,INSTRUCTIONS!$C$21:$C$23,INSTRUCTIONS!$G$21:$G$23,"")</f>
        <v/>
      </c>
      <c r="D39" s="28"/>
      <c r="E39" s="83">
        <f t="shared" si="0"/>
        <v>0</v>
      </c>
      <c r="F39" s="126"/>
    </row>
    <row r="40" spans="1:10" x14ac:dyDescent="0.35">
      <c r="A40" s="71"/>
      <c r="B40" s="29"/>
      <c r="C40" s="132" t="str">
        <f>_xlfn.XLOOKUP(B40,INSTRUCTIONS!$C$21:$C$23,INSTRUCTIONS!$G$21:$G$23,"")</f>
        <v/>
      </c>
      <c r="D40" s="15"/>
      <c r="E40" s="83">
        <f t="shared" si="0"/>
        <v>0</v>
      </c>
      <c r="F40" s="126"/>
    </row>
    <row r="41" spans="1:10" ht="15" thickBot="1" x14ac:dyDescent="0.4">
      <c r="A41" s="72"/>
      <c r="B41" s="30"/>
      <c r="C41" s="132" t="str">
        <f>_xlfn.XLOOKUP(B41,INSTRUCTIONS!$C$21:$C$23,INSTRUCTIONS!$G$21:$G$23,"")</f>
        <v/>
      </c>
      <c r="D41" s="18"/>
      <c r="E41" s="83">
        <f t="shared" si="0"/>
        <v>0</v>
      </c>
      <c r="F41" s="127"/>
    </row>
    <row r="42" spans="1:10" ht="15" thickBot="1" x14ac:dyDescent="0.4">
      <c r="A42" s="84" t="s">
        <v>47</v>
      </c>
      <c r="B42" s="85"/>
      <c r="C42" s="86"/>
      <c r="D42" s="87"/>
      <c r="E42" s="88">
        <f>SUM(E34:E41)</f>
        <v>0</v>
      </c>
      <c r="F42" s="111"/>
    </row>
    <row r="43" spans="1:10" x14ac:dyDescent="0.35">
      <c r="A43" s="13"/>
      <c r="B43" s="13"/>
      <c r="C43" s="13"/>
      <c r="D43" s="13"/>
      <c r="E43" s="13"/>
    </row>
    <row r="44" spans="1:10" x14ac:dyDescent="0.35">
      <c r="A44" s="13"/>
      <c r="B44" s="13"/>
      <c r="C44" s="13"/>
      <c r="D44" s="13"/>
      <c r="E44" s="13"/>
    </row>
    <row r="45" spans="1:10" x14ac:dyDescent="0.35">
      <c r="A45" s="13"/>
      <c r="B45" s="13"/>
      <c r="C45" s="13"/>
      <c r="D45" s="13"/>
      <c r="E45" s="13"/>
    </row>
    <row r="46" spans="1:10" ht="18.5" x14ac:dyDescent="0.45">
      <c r="A46" s="11" t="s">
        <v>56</v>
      </c>
      <c r="B46" s="12">
        <f>D55+D65+B79</f>
        <v>0</v>
      </c>
      <c r="C46" s="13"/>
      <c r="D46" s="13"/>
      <c r="E46" s="13"/>
    </row>
    <row r="47" spans="1:10" ht="15" thickBot="1" x14ac:dyDescent="0.4">
      <c r="A47" s="13"/>
      <c r="B47" s="13"/>
      <c r="C47" s="13"/>
      <c r="D47" s="13"/>
      <c r="E47" s="13"/>
    </row>
    <row r="48" spans="1:10" ht="15" thickBot="1" x14ac:dyDescent="0.4">
      <c r="A48" s="171" t="s">
        <v>57</v>
      </c>
      <c r="B48" s="172"/>
      <c r="C48" s="172"/>
      <c r="D48" s="172"/>
      <c r="E48" s="173"/>
    </row>
    <row r="49" spans="1:5" ht="58.5" thickBot="1" x14ac:dyDescent="0.4">
      <c r="A49" s="25" t="s">
        <v>49</v>
      </c>
      <c r="B49" s="26" t="s">
        <v>52</v>
      </c>
      <c r="C49" s="26" t="s">
        <v>53</v>
      </c>
      <c r="D49" s="26" t="s">
        <v>58</v>
      </c>
      <c r="E49" s="69" t="s">
        <v>89</v>
      </c>
    </row>
    <row r="50" spans="1:5" x14ac:dyDescent="0.35">
      <c r="A50" s="31"/>
      <c r="B50" s="32">
        <v>200</v>
      </c>
      <c r="C50" s="33"/>
      <c r="D50" s="92">
        <f>B50*C50</f>
        <v>0</v>
      </c>
      <c r="E50" s="114"/>
    </row>
    <row r="51" spans="1:5" x14ac:dyDescent="0.35">
      <c r="A51" s="34"/>
      <c r="B51" s="35">
        <v>200</v>
      </c>
      <c r="C51" s="36"/>
      <c r="D51" s="91">
        <f t="shared" ref="D51:D54" si="1">B51*C51</f>
        <v>0</v>
      </c>
      <c r="E51" s="17"/>
    </row>
    <row r="52" spans="1:5" x14ac:dyDescent="0.35">
      <c r="A52" s="34"/>
      <c r="B52" s="35">
        <v>200</v>
      </c>
      <c r="C52" s="36"/>
      <c r="D52" s="91">
        <f t="shared" si="1"/>
        <v>0</v>
      </c>
      <c r="E52" s="17"/>
    </row>
    <row r="53" spans="1:5" x14ac:dyDescent="0.35">
      <c r="A53" s="34"/>
      <c r="B53" s="35">
        <v>200</v>
      </c>
      <c r="C53" s="36"/>
      <c r="D53" s="91">
        <f t="shared" si="1"/>
        <v>0</v>
      </c>
      <c r="E53" s="17"/>
    </row>
    <row r="54" spans="1:5" ht="15" thickBot="1" x14ac:dyDescent="0.4">
      <c r="A54" s="93"/>
      <c r="B54" s="94">
        <v>200</v>
      </c>
      <c r="C54" s="95"/>
      <c r="D54" s="96">
        <f t="shared" si="1"/>
        <v>0</v>
      </c>
      <c r="E54" s="116"/>
    </row>
    <row r="55" spans="1:5" ht="15" thickBot="1" x14ac:dyDescent="0.4">
      <c r="A55" s="19" t="s">
        <v>47</v>
      </c>
      <c r="B55" s="40"/>
      <c r="C55" s="41"/>
      <c r="D55" s="109">
        <f>SUM(D50:D54)</f>
        <v>0</v>
      </c>
      <c r="E55" s="90"/>
    </row>
    <row r="56" spans="1:5" x14ac:dyDescent="0.35">
      <c r="A56" s="13"/>
      <c r="B56" s="13"/>
      <c r="C56" s="13"/>
      <c r="D56" s="13"/>
      <c r="E56" s="13"/>
    </row>
    <row r="57" spans="1:5" ht="15" thickBot="1" x14ac:dyDescent="0.4">
      <c r="A57" s="13"/>
      <c r="B57" s="13"/>
      <c r="C57" s="13"/>
      <c r="D57" s="13"/>
      <c r="E57" s="13"/>
    </row>
    <row r="58" spans="1:5" ht="15" thickBot="1" x14ac:dyDescent="0.4">
      <c r="A58" s="171" t="s">
        <v>59</v>
      </c>
      <c r="B58" s="172"/>
      <c r="C58" s="172"/>
      <c r="D58" s="172"/>
      <c r="E58" s="173"/>
    </row>
    <row r="59" spans="1:5" ht="58.5" thickBot="1" x14ac:dyDescent="0.4">
      <c r="A59" s="25" t="s">
        <v>49</v>
      </c>
      <c r="B59" s="26" t="s">
        <v>60</v>
      </c>
      <c r="C59" s="26" t="s">
        <v>61</v>
      </c>
      <c r="D59" s="26" t="s">
        <v>62</v>
      </c>
      <c r="E59" s="69" t="s">
        <v>89</v>
      </c>
    </row>
    <row r="60" spans="1:5" x14ac:dyDescent="0.35">
      <c r="A60" s="31"/>
      <c r="B60" s="33"/>
      <c r="C60" s="33"/>
      <c r="D60" s="33"/>
      <c r="E60" s="114"/>
    </row>
    <row r="61" spans="1:5" x14ac:dyDescent="0.35">
      <c r="A61" s="34"/>
      <c r="B61" s="36"/>
      <c r="C61" s="36"/>
      <c r="D61" s="36"/>
      <c r="E61" s="17"/>
    </row>
    <row r="62" spans="1:5" x14ac:dyDescent="0.35">
      <c r="A62" s="34"/>
      <c r="B62" s="36"/>
      <c r="C62" s="36"/>
      <c r="D62" s="36"/>
      <c r="E62" s="17"/>
    </row>
    <row r="63" spans="1:5" x14ac:dyDescent="0.35">
      <c r="A63" s="34"/>
      <c r="B63" s="36"/>
      <c r="C63" s="36"/>
      <c r="D63" s="36"/>
      <c r="E63" s="17"/>
    </row>
    <row r="64" spans="1:5" ht="15" thickBot="1" x14ac:dyDescent="0.4">
      <c r="A64" s="93"/>
      <c r="B64" s="95"/>
      <c r="C64" s="95"/>
      <c r="D64" s="95"/>
      <c r="E64" s="116"/>
    </row>
    <row r="65" spans="1:5" ht="15" thickBot="1" x14ac:dyDescent="0.4">
      <c r="A65" s="19" t="s">
        <v>47</v>
      </c>
      <c r="B65" s="40"/>
      <c r="C65" s="41"/>
      <c r="D65" s="109">
        <f>SUM(D60:D64)</f>
        <v>0</v>
      </c>
      <c r="E65" s="90"/>
    </row>
    <row r="66" spans="1:5" x14ac:dyDescent="0.35">
      <c r="A66" s="13"/>
      <c r="B66" s="13"/>
      <c r="C66" s="13"/>
      <c r="D66" s="13"/>
      <c r="E66" s="13"/>
    </row>
    <row r="67" spans="1:5" ht="15" thickBot="1" x14ac:dyDescent="0.4">
      <c r="A67" s="13"/>
      <c r="B67" s="13"/>
      <c r="C67" s="13"/>
      <c r="D67" s="13"/>
      <c r="E67" s="13"/>
    </row>
    <row r="68" spans="1:5" ht="15" thickBot="1" x14ac:dyDescent="0.4">
      <c r="A68" s="191" t="s">
        <v>63</v>
      </c>
      <c r="B68" s="192"/>
      <c r="C68" s="192"/>
      <c r="D68" s="193"/>
      <c r="E68" s="13"/>
    </row>
    <row r="69" spans="1:5" ht="58.5" thickBot="1" x14ac:dyDescent="0.4">
      <c r="A69" s="44" t="s">
        <v>64</v>
      </c>
      <c r="B69" s="45" t="s">
        <v>65</v>
      </c>
      <c r="C69" s="45" t="s">
        <v>66</v>
      </c>
      <c r="D69" s="69" t="s">
        <v>89</v>
      </c>
      <c r="E69" s="13"/>
    </row>
    <row r="70" spans="1:5" x14ac:dyDescent="0.35">
      <c r="A70" s="105" t="s">
        <v>67</v>
      </c>
      <c r="B70" s="106" t="s">
        <v>68</v>
      </c>
      <c r="C70" s="106" t="s">
        <v>69</v>
      </c>
      <c r="D70" s="107"/>
      <c r="E70" s="13"/>
    </row>
    <row r="71" spans="1:5" x14ac:dyDescent="0.35">
      <c r="A71" s="49" t="s">
        <v>70</v>
      </c>
      <c r="B71" s="24"/>
      <c r="C71" s="24"/>
      <c r="D71" s="17"/>
      <c r="E71" s="13"/>
    </row>
    <row r="72" spans="1:5" x14ac:dyDescent="0.35">
      <c r="A72" s="49"/>
      <c r="B72" s="24"/>
      <c r="C72" s="24"/>
      <c r="D72" s="17"/>
      <c r="E72" s="13"/>
    </row>
    <row r="73" spans="1:5" x14ac:dyDescent="0.35">
      <c r="A73" s="49"/>
      <c r="B73" s="24"/>
      <c r="C73" s="24"/>
      <c r="D73" s="17"/>
      <c r="E73" s="13"/>
    </row>
    <row r="74" spans="1:5" x14ac:dyDescent="0.35">
      <c r="A74" s="49"/>
      <c r="B74" s="24"/>
      <c r="C74" s="24"/>
      <c r="D74" s="17"/>
      <c r="E74" s="13"/>
    </row>
    <row r="75" spans="1:5" x14ac:dyDescent="0.35">
      <c r="A75" s="50" t="s">
        <v>71</v>
      </c>
      <c r="B75" s="24"/>
      <c r="C75" s="24"/>
      <c r="D75" s="17"/>
      <c r="E75" s="13"/>
    </row>
    <row r="76" spans="1:5" x14ac:dyDescent="0.35">
      <c r="A76" s="50"/>
      <c r="B76" s="24"/>
      <c r="C76" s="24"/>
      <c r="D76" s="17"/>
      <c r="E76" s="13"/>
    </row>
    <row r="77" spans="1:5" x14ac:dyDescent="0.35">
      <c r="A77" s="50"/>
      <c r="B77" s="24"/>
      <c r="C77" s="24"/>
      <c r="D77" s="17"/>
      <c r="E77" s="13"/>
    </row>
    <row r="78" spans="1:5" ht="15" thickBot="1" x14ac:dyDescent="0.4">
      <c r="A78" s="128"/>
      <c r="B78" s="129"/>
      <c r="C78" s="129"/>
      <c r="D78" s="116"/>
      <c r="E78" s="13"/>
    </row>
    <row r="79" spans="1:5" ht="15" thickBot="1" x14ac:dyDescent="0.4">
      <c r="A79" s="19" t="s">
        <v>47</v>
      </c>
      <c r="B79" s="109">
        <f>SUM(B71:B78)</f>
        <v>0</v>
      </c>
      <c r="C79" s="110"/>
      <c r="D79" s="90"/>
      <c r="E79" s="13"/>
    </row>
  </sheetData>
  <sheetProtection sheet="1" objects="1" scenarios="1"/>
  <protectedRanges>
    <protectedRange sqref="B71:D78" name="Oblast12"/>
    <protectedRange sqref="E50:E54" name="Oblast10"/>
    <protectedRange sqref="A50:A54" name="Oblast8"/>
    <protectedRange sqref="D34:D41" name="Oblast6"/>
    <protectedRange sqref="A22:E25" name="Oblast4"/>
    <protectedRange sqref="C4:C5" name="Oblast2"/>
    <protectedRange sqref="C2" name="Oblast1"/>
    <protectedRange sqref="A13:E16" name="Oblast3"/>
    <protectedRange sqref="A34:B41" name="Oblast5"/>
    <protectedRange sqref="F34:F41" name="Oblast7"/>
    <protectedRange sqref="C50:C54" name="Oblast9"/>
    <protectedRange sqref="A60:E64" name="Oblast11"/>
  </protectedRanges>
  <mergeCells count="15">
    <mergeCell ref="A68:D68"/>
    <mergeCell ref="A11:E11"/>
    <mergeCell ref="A20:E20"/>
    <mergeCell ref="A32:F32"/>
    <mergeCell ref="A48:E48"/>
    <mergeCell ref="A58:E58"/>
    <mergeCell ref="A1:H1"/>
    <mergeCell ref="A2:B2"/>
    <mergeCell ref="A3:B3"/>
    <mergeCell ref="A4:B4"/>
    <mergeCell ref="A5:B5"/>
    <mergeCell ref="D2:H2"/>
    <mergeCell ref="D3:H3"/>
    <mergeCell ref="D4:H4"/>
    <mergeCell ref="D5:H5"/>
  </mergeCells>
  <dataValidations count="2">
    <dataValidation type="list" allowBlank="1" showInputMessage="1" showErrorMessage="1" sqref="D71:D78 E60:E64 E50:E54 F34:F41 E22:E25 E13:E16" xr:uid="{87EE7566-8C49-4322-BA02-0D128AD1B599}">
      <formula1>"2,3"</formula1>
    </dataValidation>
    <dataValidation type="list" allowBlank="1" showInputMessage="1" showErrorMessage="1" sqref="C4" xr:uid="{CB148153-DAA7-4006-8E47-EF06A148AE6E}">
      <formula1>"January, February, March, April, May, June, July, August, September, October, November, December"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F70885-C819-4865-B094-7FCE4647D506}">
          <x14:formula1>
            <xm:f>INSTRUCTIONS!$C$21:$C$23</xm:f>
          </x14:formula1>
          <xm:sqref>B34:B41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D387-AA62-44F8-9FB8-5D74301A9C2F}">
  <dimension ref="A1:J79"/>
  <sheetViews>
    <sheetView workbookViewId="0">
      <selection activeCell="C2" sqref="C2"/>
    </sheetView>
  </sheetViews>
  <sheetFormatPr defaultRowHeight="14.5" x14ac:dyDescent="0.35"/>
  <cols>
    <col min="1" max="1" width="19.81640625" customWidth="1"/>
    <col min="2" max="2" width="20.7265625" customWidth="1"/>
    <col min="3" max="3" width="19.26953125" customWidth="1"/>
    <col min="4" max="4" width="17.453125" customWidth="1"/>
    <col min="5" max="5" width="16.26953125" customWidth="1"/>
    <col min="6" max="6" width="15.1796875" customWidth="1"/>
    <col min="7" max="7" width="8.453125" customWidth="1"/>
    <col min="8" max="8" width="31.1796875" customWidth="1"/>
  </cols>
  <sheetData>
    <row r="1" spans="1:8" ht="21.5" thickBot="1" x14ac:dyDescent="0.55000000000000004">
      <c r="A1" s="150" t="s">
        <v>73</v>
      </c>
      <c r="B1" s="151"/>
      <c r="C1" s="151"/>
      <c r="D1" s="151"/>
      <c r="E1" s="151"/>
      <c r="F1" s="151"/>
      <c r="G1" s="151"/>
      <c r="H1" s="152"/>
    </row>
    <row r="2" spans="1:8" ht="15" customHeight="1" x14ac:dyDescent="0.4">
      <c r="A2" s="153" t="s">
        <v>75</v>
      </c>
      <c r="B2" s="154"/>
      <c r="C2" s="113"/>
      <c r="D2" s="159" t="s">
        <v>87</v>
      </c>
      <c r="E2" s="160"/>
      <c r="F2" s="160"/>
      <c r="G2" s="160"/>
      <c r="H2" s="161"/>
    </row>
    <row r="3" spans="1:8" ht="15" customHeight="1" x14ac:dyDescent="0.4">
      <c r="A3" s="155" t="s">
        <v>104</v>
      </c>
      <c r="B3" s="156"/>
      <c r="C3" s="144" t="s">
        <v>81</v>
      </c>
      <c r="D3" s="162" t="s">
        <v>82</v>
      </c>
      <c r="E3" s="163"/>
      <c r="F3" s="163"/>
      <c r="G3" s="163"/>
      <c r="H3" s="164"/>
    </row>
    <row r="4" spans="1:8" ht="15" customHeight="1" x14ac:dyDescent="0.4">
      <c r="A4" s="155" t="s">
        <v>105</v>
      </c>
      <c r="B4" s="156"/>
      <c r="C4" s="15"/>
      <c r="D4" s="162" t="s">
        <v>76</v>
      </c>
      <c r="E4" s="163"/>
      <c r="F4" s="163"/>
      <c r="G4" s="163"/>
      <c r="H4" s="164"/>
    </row>
    <row r="5" spans="1:8" ht="15" customHeight="1" thickBot="1" x14ac:dyDescent="0.45">
      <c r="A5" s="157" t="s">
        <v>106</v>
      </c>
      <c r="B5" s="158"/>
      <c r="C5" s="47"/>
      <c r="D5" s="165"/>
      <c r="E5" s="166"/>
      <c r="F5" s="166"/>
      <c r="G5" s="166"/>
      <c r="H5" s="167"/>
    </row>
    <row r="6" spans="1:8" x14ac:dyDescent="0.35">
      <c r="A6" s="13"/>
      <c r="B6" s="13"/>
      <c r="C6" s="13"/>
      <c r="D6" s="13"/>
      <c r="E6" s="13"/>
    </row>
    <row r="7" spans="1:8" ht="18.5" x14ac:dyDescent="0.45">
      <c r="A7" s="11" t="s">
        <v>39</v>
      </c>
      <c r="B7" s="12">
        <f>B9+B30+B46</f>
        <v>0</v>
      </c>
      <c r="C7" s="13"/>
      <c r="D7" s="13"/>
      <c r="E7" s="13"/>
    </row>
    <row r="8" spans="1:8" x14ac:dyDescent="0.35">
      <c r="A8" s="13"/>
      <c r="B8" s="13"/>
      <c r="C8" s="13"/>
      <c r="D8" s="13"/>
      <c r="E8" s="13"/>
    </row>
    <row r="9" spans="1:8" ht="18.5" x14ac:dyDescent="0.45">
      <c r="A9" s="11" t="s">
        <v>40</v>
      </c>
      <c r="B9" s="12">
        <f>D17+D26</f>
        <v>0</v>
      </c>
      <c r="C9" s="13"/>
      <c r="D9" s="13"/>
      <c r="E9" s="13"/>
    </row>
    <row r="10" spans="1:8" ht="15" thickBot="1" x14ac:dyDescent="0.4">
      <c r="A10" s="13"/>
      <c r="B10" s="13"/>
      <c r="C10" s="13"/>
      <c r="D10" s="13"/>
      <c r="E10" s="13"/>
    </row>
    <row r="11" spans="1:8" ht="15" thickBot="1" x14ac:dyDescent="0.4">
      <c r="A11" s="171" t="s">
        <v>41</v>
      </c>
      <c r="B11" s="172"/>
      <c r="C11" s="172"/>
      <c r="D11" s="172"/>
      <c r="E11" s="173"/>
    </row>
    <row r="12" spans="1:8" ht="44" thickBot="1" x14ac:dyDescent="0.4">
      <c r="A12" s="100" t="s">
        <v>42</v>
      </c>
      <c r="B12" s="101" t="s">
        <v>43</v>
      </c>
      <c r="C12" s="101" t="s">
        <v>44</v>
      </c>
      <c r="D12" s="101" t="s">
        <v>45</v>
      </c>
      <c r="E12" s="55" t="s">
        <v>46</v>
      </c>
    </row>
    <row r="13" spans="1:8" x14ac:dyDescent="0.35">
      <c r="A13" s="77"/>
      <c r="B13" s="22"/>
      <c r="C13" s="76"/>
      <c r="D13" s="76"/>
      <c r="E13" s="117">
        <v>3</v>
      </c>
    </row>
    <row r="14" spans="1:8" x14ac:dyDescent="0.35">
      <c r="A14" s="71"/>
      <c r="B14" s="15"/>
      <c r="C14" s="16"/>
      <c r="D14" s="16"/>
      <c r="E14" s="118">
        <v>3</v>
      </c>
    </row>
    <row r="15" spans="1:8" x14ac:dyDescent="0.35">
      <c r="A15" s="71"/>
      <c r="B15" s="15"/>
      <c r="C15" s="16"/>
      <c r="D15" s="16"/>
      <c r="E15" s="118">
        <v>3</v>
      </c>
    </row>
    <row r="16" spans="1:8" ht="15" thickBot="1" x14ac:dyDescent="0.4">
      <c r="A16" s="75"/>
      <c r="B16" s="74"/>
      <c r="C16" s="73"/>
      <c r="D16" s="73"/>
      <c r="E16" s="119">
        <v>3</v>
      </c>
    </row>
    <row r="17" spans="1:6" ht="15" thickBot="1" x14ac:dyDescent="0.4">
      <c r="A17" s="78" t="s">
        <v>47</v>
      </c>
      <c r="B17" s="79"/>
      <c r="C17" s="80"/>
      <c r="D17" s="81">
        <f>SUM(D13:D16)</f>
        <v>0</v>
      </c>
      <c r="E17" s="82"/>
    </row>
    <row r="18" spans="1:6" x14ac:dyDescent="0.35">
      <c r="A18" s="13"/>
      <c r="B18" s="13"/>
      <c r="C18" s="13"/>
      <c r="D18" s="13"/>
      <c r="E18" s="13"/>
    </row>
    <row r="19" spans="1:6" ht="15" thickBot="1" x14ac:dyDescent="0.4">
      <c r="A19" s="13"/>
      <c r="B19" s="13"/>
      <c r="C19" s="13"/>
      <c r="D19" s="13"/>
      <c r="E19" s="13"/>
    </row>
    <row r="20" spans="1:6" ht="15" thickBot="1" x14ac:dyDescent="0.4">
      <c r="A20" s="171" t="s">
        <v>48</v>
      </c>
      <c r="B20" s="172"/>
      <c r="C20" s="172"/>
      <c r="D20" s="172"/>
      <c r="E20" s="173"/>
    </row>
    <row r="21" spans="1:6" ht="44" thickBot="1" x14ac:dyDescent="0.4">
      <c r="A21" s="53" t="s">
        <v>49</v>
      </c>
      <c r="B21" s="54" t="s">
        <v>43</v>
      </c>
      <c r="C21" s="54" t="s">
        <v>44</v>
      </c>
      <c r="D21" s="54" t="s">
        <v>45</v>
      </c>
      <c r="E21" s="55" t="s">
        <v>46</v>
      </c>
    </row>
    <row r="22" spans="1:6" x14ac:dyDescent="0.35">
      <c r="A22" s="133"/>
      <c r="B22" s="134"/>
      <c r="C22" s="134"/>
      <c r="D22" s="134"/>
      <c r="E22" s="130">
        <v>3</v>
      </c>
    </row>
    <row r="23" spans="1:6" x14ac:dyDescent="0.35">
      <c r="A23" s="23"/>
      <c r="B23" s="24"/>
      <c r="C23" s="24"/>
      <c r="D23" s="24"/>
      <c r="E23" s="123">
        <v>3</v>
      </c>
    </row>
    <row r="24" spans="1:6" x14ac:dyDescent="0.35">
      <c r="A24" s="23"/>
      <c r="B24" s="24"/>
      <c r="C24" s="24"/>
      <c r="D24" s="24"/>
      <c r="E24" s="123">
        <v>3</v>
      </c>
    </row>
    <row r="25" spans="1:6" ht="15" thickBot="1" x14ac:dyDescent="0.4">
      <c r="A25" s="135"/>
      <c r="B25" s="129"/>
      <c r="C25" s="129"/>
      <c r="D25" s="129"/>
      <c r="E25" s="131">
        <v>3</v>
      </c>
    </row>
    <row r="26" spans="1:6" ht="15" thickBot="1" x14ac:dyDescent="0.4">
      <c r="A26" s="19" t="s">
        <v>47</v>
      </c>
      <c r="B26" s="20"/>
      <c r="C26" s="20"/>
      <c r="D26" s="109">
        <f>SUM(D22:D25)</f>
        <v>0</v>
      </c>
      <c r="E26" s="136"/>
    </row>
    <row r="27" spans="1:6" x14ac:dyDescent="0.35">
      <c r="A27" s="13"/>
      <c r="B27" s="13"/>
      <c r="C27" s="13"/>
      <c r="D27" s="13"/>
      <c r="E27" s="13"/>
    </row>
    <row r="28" spans="1:6" x14ac:dyDescent="0.35">
      <c r="A28" s="13"/>
      <c r="B28" s="13"/>
      <c r="C28" s="13"/>
      <c r="D28" s="13"/>
      <c r="E28" s="13"/>
    </row>
    <row r="29" spans="1:6" x14ac:dyDescent="0.35">
      <c r="A29" s="13"/>
      <c r="B29" s="13"/>
      <c r="C29" s="13"/>
      <c r="D29" s="13"/>
      <c r="E29" s="13"/>
    </row>
    <row r="30" spans="1:6" ht="18.5" x14ac:dyDescent="0.45">
      <c r="A30" s="11" t="s">
        <v>50</v>
      </c>
      <c r="B30" s="12">
        <f>E42</f>
        <v>0</v>
      </c>
      <c r="C30" s="13"/>
      <c r="D30" s="13"/>
      <c r="E30" s="13"/>
    </row>
    <row r="31" spans="1:6" ht="15" thickBot="1" x14ac:dyDescent="0.4">
      <c r="A31" s="13"/>
      <c r="B31" s="13"/>
      <c r="C31" s="13"/>
      <c r="D31" s="13"/>
      <c r="E31" s="13"/>
    </row>
    <row r="32" spans="1:6" ht="15" thickBot="1" x14ac:dyDescent="0.4">
      <c r="A32" s="168" t="s">
        <v>51</v>
      </c>
      <c r="B32" s="169"/>
      <c r="C32" s="169"/>
      <c r="D32" s="169"/>
      <c r="E32" s="169"/>
      <c r="F32" s="170"/>
    </row>
    <row r="33" spans="1:10" ht="51" customHeight="1" thickBot="1" x14ac:dyDescent="0.4">
      <c r="A33" s="25" t="s">
        <v>49</v>
      </c>
      <c r="B33" s="26" t="s">
        <v>90</v>
      </c>
      <c r="C33" s="26" t="s">
        <v>52</v>
      </c>
      <c r="D33" s="26" t="s">
        <v>53</v>
      </c>
      <c r="E33" s="26" t="s">
        <v>54</v>
      </c>
      <c r="F33" s="55" t="s">
        <v>46</v>
      </c>
      <c r="G33" s="46"/>
      <c r="H33" s="56"/>
    </row>
    <row r="34" spans="1:10" x14ac:dyDescent="0.35">
      <c r="A34" s="70"/>
      <c r="B34" s="28"/>
      <c r="C34" s="132" t="str">
        <f>_xlfn.XLOOKUP(B34,INSTRUCTIONS!$C$21:$C$23,INSTRUCTIONS!$G$21:$G$23,"")</f>
        <v/>
      </c>
      <c r="D34" s="27"/>
      <c r="E34" s="83">
        <f>IF(OR(C34="",D34=""),0,C34*D34*1.348)</f>
        <v>0</v>
      </c>
      <c r="F34" s="122">
        <v>3</v>
      </c>
      <c r="H34" s="21" t="s">
        <v>12</v>
      </c>
      <c r="I34" s="21">
        <v>200</v>
      </c>
      <c r="J34" t="s">
        <v>13</v>
      </c>
    </row>
    <row r="35" spans="1:10" x14ac:dyDescent="0.35">
      <c r="A35" s="71"/>
      <c r="B35" s="28"/>
      <c r="C35" s="132" t="str">
        <f>_xlfn.XLOOKUP(B35,INSTRUCTIONS!$C$21:$C$23,INSTRUCTIONS!$G$21:$G$23,"")</f>
        <v/>
      </c>
      <c r="D35" s="28"/>
      <c r="E35" s="83">
        <f t="shared" ref="E35:E41" si="0">IF(OR(C35="",D35=""),0,C35*D35*1.348)</f>
        <v>0</v>
      </c>
      <c r="F35" s="120">
        <v>3</v>
      </c>
      <c r="H35" s="21" t="s">
        <v>14</v>
      </c>
      <c r="I35" s="21">
        <v>300</v>
      </c>
      <c r="J35" t="s">
        <v>13</v>
      </c>
    </row>
    <row r="36" spans="1:10" x14ac:dyDescent="0.35">
      <c r="A36" s="71"/>
      <c r="B36" s="28"/>
      <c r="C36" s="132" t="str">
        <f>_xlfn.XLOOKUP(B36,INSTRUCTIONS!$C$21:$C$23,INSTRUCTIONS!$G$21:$G$23,"")</f>
        <v/>
      </c>
      <c r="D36" s="28"/>
      <c r="E36" s="83">
        <f t="shared" si="0"/>
        <v>0</v>
      </c>
      <c r="F36" s="120">
        <v>3</v>
      </c>
      <c r="H36" s="21" t="s">
        <v>15</v>
      </c>
      <c r="I36" s="21">
        <v>400</v>
      </c>
      <c r="J36" t="s">
        <v>13</v>
      </c>
    </row>
    <row r="37" spans="1:10" x14ac:dyDescent="0.35">
      <c r="A37" s="71"/>
      <c r="B37" s="28"/>
      <c r="C37" s="132" t="str">
        <f>_xlfn.XLOOKUP(B37,INSTRUCTIONS!$C$21:$C$23,INSTRUCTIONS!$G$21:$G$23,"")</f>
        <v/>
      </c>
      <c r="D37" s="28"/>
      <c r="E37" s="83">
        <f t="shared" si="0"/>
        <v>0</v>
      </c>
      <c r="F37" s="121">
        <v>3</v>
      </c>
      <c r="H37" s="21" t="s">
        <v>55</v>
      </c>
      <c r="I37" s="46">
        <v>0.34799999999999998</v>
      </c>
    </row>
    <row r="38" spans="1:10" x14ac:dyDescent="0.35">
      <c r="A38" s="71"/>
      <c r="B38" s="28"/>
      <c r="C38" s="132" t="str">
        <f>_xlfn.XLOOKUP(B38,INSTRUCTIONS!$C$21:$C$23,INSTRUCTIONS!$G$21:$G$23,"")</f>
        <v/>
      </c>
      <c r="D38" s="28"/>
      <c r="E38" s="83">
        <f t="shared" si="0"/>
        <v>0</v>
      </c>
      <c r="F38" s="120">
        <v>3</v>
      </c>
    </row>
    <row r="39" spans="1:10" x14ac:dyDescent="0.35">
      <c r="A39" s="71"/>
      <c r="B39" s="28"/>
      <c r="C39" s="132" t="str">
        <f>_xlfn.XLOOKUP(B39,INSTRUCTIONS!$C$21:$C$23,INSTRUCTIONS!$G$21:$G$23,"")</f>
        <v/>
      </c>
      <c r="D39" s="28"/>
      <c r="E39" s="83">
        <f t="shared" si="0"/>
        <v>0</v>
      </c>
      <c r="F39" s="120">
        <v>3</v>
      </c>
    </row>
    <row r="40" spans="1:10" x14ac:dyDescent="0.35">
      <c r="A40" s="71"/>
      <c r="B40" s="29"/>
      <c r="C40" s="132" t="str">
        <f>_xlfn.XLOOKUP(B40,INSTRUCTIONS!$C$21:$C$23,INSTRUCTIONS!$G$21:$G$23,"")</f>
        <v/>
      </c>
      <c r="D40" s="15"/>
      <c r="E40" s="83">
        <f t="shared" si="0"/>
        <v>0</v>
      </c>
      <c r="F40" s="120">
        <v>3</v>
      </c>
    </row>
    <row r="41" spans="1:10" ht="15" thickBot="1" x14ac:dyDescent="0.4">
      <c r="A41" s="72"/>
      <c r="B41" s="30"/>
      <c r="C41" s="132" t="str">
        <f>_xlfn.XLOOKUP(B41,INSTRUCTIONS!$C$21:$C$23,INSTRUCTIONS!$G$21:$G$23,"")</f>
        <v/>
      </c>
      <c r="D41" s="18"/>
      <c r="E41" s="83">
        <f t="shared" si="0"/>
        <v>0</v>
      </c>
      <c r="F41" s="121">
        <v>3</v>
      </c>
    </row>
    <row r="42" spans="1:10" ht="15" thickBot="1" x14ac:dyDescent="0.4">
      <c r="A42" s="84" t="s">
        <v>47</v>
      </c>
      <c r="B42" s="85"/>
      <c r="C42" s="86"/>
      <c r="D42" s="87"/>
      <c r="E42" s="88">
        <f>SUM(E34:E41)</f>
        <v>0</v>
      </c>
      <c r="F42" s="89"/>
    </row>
    <row r="43" spans="1:10" x14ac:dyDescent="0.35">
      <c r="A43" s="13"/>
      <c r="B43" s="13"/>
      <c r="C43" s="13"/>
      <c r="D43" s="13"/>
      <c r="E43" s="13"/>
    </row>
    <row r="44" spans="1:10" x14ac:dyDescent="0.35">
      <c r="A44" s="13"/>
      <c r="B44" s="13"/>
      <c r="C44" s="13"/>
      <c r="D44" s="13"/>
      <c r="E44" s="13"/>
    </row>
    <row r="45" spans="1:10" x14ac:dyDescent="0.35">
      <c r="A45" s="13"/>
      <c r="B45" s="13"/>
      <c r="C45" s="13"/>
      <c r="D45" s="13"/>
      <c r="E45" s="13"/>
    </row>
    <row r="46" spans="1:10" ht="18.5" x14ac:dyDescent="0.45">
      <c r="A46" s="11" t="s">
        <v>56</v>
      </c>
      <c r="B46" s="12">
        <f>D55+D65+B79</f>
        <v>0</v>
      </c>
      <c r="C46" s="13"/>
      <c r="D46" s="13"/>
      <c r="E46" s="13"/>
    </row>
    <row r="47" spans="1:10" ht="15" thickBot="1" x14ac:dyDescent="0.4">
      <c r="A47" s="13"/>
      <c r="B47" s="13"/>
      <c r="C47" s="13"/>
      <c r="D47" s="13"/>
      <c r="E47" s="13"/>
    </row>
    <row r="48" spans="1:10" ht="15" thickBot="1" x14ac:dyDescent="0.4">
      <c r="A48" s="171" t="s">
        <v>57</v>
      </c>
      <c r="B48" s="172"/>
      <c r="C48" s="172"/>
      <c r="D48" s="172"/>
      <c r="E48" s="173"/>
    </row>
    <row r="49" spans="1:5" ht="44" thickBot="1" x14ac:dyDescent="0.4">
      <c r="A49" s="25" t="s">
        <v>49</v>
      </c>
      <c r="B49" s="26" t="s">
        <v>52</v>
      </c>
      <c r="C49" s="26" t="s">
        <v>53</v>
      </c>
      <c r="D49" s="26" t="s">
        <v>58</v>
      </c>
      <c r="E49" s="55" t="s">
        <v>46</v>
      </c>
    </row>
    <row r="50" spans="1:5" x14ac:dyDescent="0.35">
      <c r="A50" s="42"/>
      <c r="B50" s="98">
        <v>200</v>
      </c>
      <c r="C50" s="43"/>
      <c r="D50" s="99">
        <f>B50*C50</f>
        <v>0</v>
      </c>
      <c r="E50" s="122">
        <v>3</v>
      </c>
    </row>
    <row r="51" spans="1:5" x14ac:dyDescent="0.35">
      <c r="A51" s="34"/>
      <c r="B51" s="35">
        <v>200</v>
      </c>
      <c r="C51" s="36"/>
      <c r="D51" s="91">
        <f t="shared" ref="D51:D54" si="1">B51*C51</f>
        <v>0</v>
      </c>
      <c r="E51" s="120">
        <v>3</v>
      </c>
    </row>
    <row r="52" spans="1:5" x14ac:dyDescent="0.35">
      <c r="A52" s="34"/>
      <c r="B52" s="35">
        <v>200</v>
      </c>
      <c r="C52" s="36"/>
      <c r="D52" s="91">
        <f t="shared" si="1"/>
        <v>0</v>
      </c>
      <c r="E52" s="120">
        <v>3</v>
      </c>
    </row>
    <row r="53" spans="1:5" x14ac:dyDescent="0.35">
      <c r="A53" s="34"/>
      <c r="B53" s="35">
        <v>200</v>
      </c>
      <c r="C53" s="36"/>
      <c r="D53" s="91">
        <f t="shared" si="1"/>
        <v>0</v>
      </c>
      <c r="E53" s="121">
        <v>3</v>
      </c>
    </row>
    <row r="54" spans="1:5" ht="15" thickBot="1" x14ac:dyDescent="0.4">
      <c r="A54" s="37"/>
      <c r="B54" s="38">
        <v>200</v>
      </c>
      <c r="C54" s="39"/>
      <c r="D54" s="97">
        <f t="shared" si="1"/>
        <v>0</v>
      </c>
      <c r="E54" s="121">
        <v>3</v>
      </c>
    </row>
    <row r="55" spans="1:5" ht="15" thickBot="1" x14ac:dyDescent="0.4">
      <c r="A55" s="19" t="s">
        <v>47</v>
      </c>
      <c r="B55" s="40"/>
      <c r="C55" s="41"/>
      <c r="D55" s="68">
        <f>SUM(D50:D54)</f>
        <v>0</v>
      </c>
      <c r="E55" s="90"/>
    </row>
    <row r="56" spans="1:5" x14ac:dyDescent="0.35">
      <c r="A56" s="13"/>
      <c r="B56" s="13"/>
      <c r="C56" s="13"/>
      <c r="D56" s="13"/>
      <c r="E56" s="13"/>
    </row>
    <row r="57" spans="1:5" ht="15" thickBot="1" x14ac:dyDescent="0.4">
      <c r="A57" s="13"/>
      <c r="B57" s="13"/>
      <c r="C57" s="13"/>
      <c r="D57" s="13"/>
      <c r="E57" s="13"/>
    </row>
    <row r="58" spans="1:5" ht="15" thickBot="1" x14ac:dyDescent="0.4">
      <c r="A58" s="171" t="s">
        <v>59</v>
      </c>
      <c r="B58" s="172"/>
      <c r="C58" s="172"/>
      <c r="D58" s="172"/>
      <c r="E58" s="173"/>
    </row>
    <row r="59" spans="1:5" ht="58.5" thickBot="1" x14ac:dyDescent="0.4">
      <c r="A59" s="25" t="s">
        <v>49</v>
      </c>
      <c r="B59" s="26" t="s">
        <v>60</v>
      </c>
      <c r="C59" s="26" t="s">
        <v>61</v>
      </c>
      <c r="D59" s="26" t="s">
        <v>62</v>
      </c>
      <c r="E59" s="55" t="s">
        <v>46</v>
      </c>
    </row>
    <row r="60" spans="1:5" x14ac:dyDescent="0.35">
      <c r="A60" s="31"/>
      <c r="B60" s="33"/>
      <c r="C60" s="33"/>
      <c r="D60" s="33"/>
      <c r="E60" s="130">
        <v>3</v>
      </c>
    </row>
    <row r="61" spans="1:5" x14ac:dyDescent="0.35">
      <c r="A61" s="34"/>
      <c r="B61" s="36"/>
      <c r="C61" s="36"/>
      <c r="D61" s="36"/>
      <c r="E61" s="123">
        <v>3</v>
      </c>
    </row>
    <row r="62" spans="1:5" x14ac:dyDescent="0.35">
      <c r="A62" s="34"/>
      <c r="B62" s="36"/>
      <c r="C62" s="36"/>
      <c r="D62" s="36"/>
      <c r="E62" s="123">
        <v>3</v>
      </c>
    </row>
    <row r="63" spans="1:5" x14ac:dyDescent="0.35">
      <c r="A63" s="34"/>
      <c r="B63" s="36"/>
      <c r="C63" s="36"/>
      <c r="D63" s="36"/>
      <c r="E63" s="123">
        <v>3</v>
      </c>
    </row>
    <row r="64" spans="1:5" ht="15" thickBot="1" x14ac:dyDescent="0.4">
      <c r="A64" s="93"/>
      <c r="B64" s="95"/>
      <c r="C64" s="95"/>
      <c r="D64" s="95"/>
      <c r="E64" s="131">
        <v>3</v>
      </c>
    </row>
    <row r="65" spans="1:5" ht="15" thickBot="1" x14ac:dyDescent="0.4">
      <c r="A65" s="19" t="s">
        <v>47</v>
      </c>
      <c r="B65" s="40"/>
      <c r="C65" s="41"/>
      <c r="D65" s="109">
        <f>SUM(D60:D64)</f>
        <v>0</v>
      </c>
      <c r="E65" s="90"/>
    </row>
    <row r="66" spans="1:5" x14ac:dyDescent="0.35">
      <c r="A66" s="13"/>
      <c r="B66" s="13"/>
      <c r="C66" s="13"/>
      <c r="D66" s="13"/>
      <c r="E66" s="13"/>
    </row>
    <row r="67" spans="1:5" ht="15" thickBot="1" x14ac:dyDescent="0.4">
      <c r="A67" s="13"/>
      <c r="B67" s="13"/>
      <c r="C67" s="13"/>
      <c r="D67" s="13"/>
      <c r="E67" s="13"/>
    </row>
    <row r="68" spans="1:5" ht="15" thickBot="1" x14ac:dyDescent="0.4">
      <c r="A68" s="168" t="s">
        <v>63</v>
      </c>
      <c r="B68" s="169"/>
      <c r="C68" s="169"/>
      <c r="D68" s="170"/>
      <c r="E68" s="13"/>
    </row>
    <row r="69" spans="1:5" ht="44" thickBot="1" x14ac:dyDescent="0.4">
      <c r="A69" s="102" t="s">
        <v>64</v>
      </c>
      <c r="B69" s="103" t="s">
        <v>65</v>
      </c>
      <c r="C69" s="104" t="s">
        <v>66</v>
      </c>
      <c r="D69" s="69" t="s">
        <v>46</v>
      </c>
      <c r="E69" s="13"/>
    </row>
    <row r="70" spans="1:5" x14ac:dyDescent="0.35">
      <c r="A70" s="105" t="s">
        <v>67</v>
      </c>
      <c r="B70" s="106" t="s">
        <v>68</v>
      </c>
      <c r="C70" s="106" t="s">
        <v>69</v>
      </c>
      <c r="D70" s="107"/>
      <c r="E70" s="13"/>
    </row>
    <row r="71" spans="1:5" x14ac:dyDescent="0.35">
      <c r="A71" s="49" t="s">
        <v>70</v>
      </c>
      <c r="B71" s="24"/>
      <c r="C71" s="24"/>
      <c r="D71" s="123">
        <v>3</v>
      </c>
      <c r="E71" s="13"/>
    </row>
    <row r="72" spans="1:5" x14ac:dyDescent="0.35">
      <c r="A72" s="49"/>
      <c r="B72" s="24"/>
      <c r="C72" s="24"/>
      <c r="D72" s="123">
        <v>3</v>
      </c>
      <c r="E72" s="13"/>
    </row>
    <row r="73" spans="1:5" x14ac:dyDescent="0.35">
      <c r="A73" s="49"/>
      <c r="B73" s="24"/>
      <c r="C73" s="24"/>
      <c r="D73" s="123">
        <v>3</v>
      </c>
      <c r="E73" s="13"/>
    </row>
    <row r="74" spans="1:5" x14ac:dyDescent="0.35">
      <c r="A74" s="49"/>
      <c r="B74" s="24"/>
      <c r="C74" s="24"/>
      <c r="D74" s="123">
        <v>3</v>
      </c>
      <c r="E74" s="13"/>
    </row>
    <row r="75" spans="1:5" x14ac:dyDescent="0.35">
      <c r="A75" s="50" t="s">
        <v>71</v>
      </c>
      <c r="B75" s="24"/>
      <c r="C75" s="24"/>
      <c r="D75" s="123">
        <v>3</v>
      </c>
      <c r="E75" s="13"/>
    </row>
    <row r="76" spans="1:5" x14ac:dyDescent="0.35">
      <c r="A76" s="50"/>
      <c r="B76" s="24"/>
      <c r="C76" s="24"/>
      <c r="D76" s="123">
        <v>3</v>
      </c>
      <c r="E76" s="13"/>
    </row>
    <row r="77" spans="1:5" x14ac:dyDescent="0.35">
      <c r="A77" s="50"/>
      <c r="B77" s="24"/>
      <c r="C77" s="24"/>
      <c r="D77" s="123">
        <v>3</v>
      </c>
      <c r="E77" s="13"/>
    </row>
    <row r="78" spans="1:5" ht="15" thickBot="1" x14ac:dyDescent="0.4">
      <c r="A78" s="108"/>
      <c r="B78" s="74"/>
      <c r="C78" s="74"/>
      <c r="D78" s="123">
        <v>3</v>
      </c>
      <c r="E78" s="13"/>
    </row>
    <row r="79" spans="1:5" ht="15" thickBot="1" x14ac:dyDescent="0.4">
      <c r="A79" s="19" t="s">
        <v>47</v>
      </c>
      <c r="B79" s="109">
        <f>SUM(B71:B78)</f>
        <v>0</v>
      </c>
      <c r="C79" s="110"/>
      <c r="D79" s="111"/>
      <c r="E79" s="13"/>
    </row>
  </sheetData>
  <sheetProtection sheet="1" objects="1" scenarios="1"/>
  <protectedRanges>
    <protectedRange sqref="B71:C78" name="Oblast10"/>
    <protectedRange sqref="C50:C54" name="Oblast8"/>
    <protectedRange sqref="D34:D41" name="Oblast6"/>
    <protectedRange sqref="A22:D25" name="Oblast4"/>
    <protectedRange sqref="C4:C5" name="Oblast2"/>
    <protectedRange sqref="C2" name="Oblast1"/>
    <protectedRange sqref="A13:D16" name="Oblast3"/>
    <protectedRange sqref="A34:B41" name="Oblast5"/>
    <protectedRange sqref="A50:A54" name="Oblast7"/>
    <protectedRange sqref="A60:D64" name="Oblast9"/>
  </protectedRanges>
  <mergeCells count="15">
    <mergeCell ref="A68:D68"/>
    <mergeCell ref="A11:E11"/>
    <mergeCell ref="A20:E20"/>
    <mergeCell ref="A32:F32"/>
    <mergeCell ref="A48:E48"/>
    <mergeCell ref="A58:E58"/>
    <mergeCell ref="A1:H1"/>
    <mergeCell ref="A2:B2"/>
    <mergeCell ref="A3:B3"/>
    <mergeCell ref="A4:B4"/>
    <mergeCell ref="A5:B5"/>
    <mergeCell ref="D2:H2"/>
    <mergeCell ref="D3:H3"/>
    <mergeCell ref="D4:H4"/>
    <mergeCell ref="D5:H5"/>
  </mergeCells>
  <dataValidations count="2">
    <dataValidation showDropDown="1" showInputMessage="1" showErrorMessage="1" sqref="D71:D78 E60:E64 E50:E54 F34:F41 E13:E16 E22:E25" xr:uid="{B31B3659-8EC9-4E4B-9FC9-597505C75240}"/>
    <dataValidation type="list" allowBlank="1" showInputMessage="1" showErrorMessage="1" sqref="C4" xr:uid="{207BFFB7-9056-4CED-B560-97B0DB492BCA}">
      <formula1>"January, February, March, April, May, June, July, August, September, October, November, December"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0EFAB8-CC65-4391-8100-B416D5404A5F}">
          <x14:formula1>
            <xm:f>INSTRUCTIONS!$C$21:$C$23</xm:f>
          </x14:formula1>
          <xm:sqref>B34:B41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20b44-974f-4cf2-9da3-d572eaeaae45">
      <Terms xmlns="http://schemas.microsoft.com/office/infopath/2007/PartnerControls"/>
    </lcf76f155ced4ddcb4097134ff3c332f>
    <TaxCatchAll xmlns="340f9506-d638-4fbf-9d7d-8fb2ea3f49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7A824E204E342AFE5EB82BD581A07" ma:contentTypeVersion="15" ma:contentTypeDescription="Vytvoří nový dokument" ma:contentTypeScope="" ma:versionID="eea3dabf6f128d50ab154463f4eaf369">
  <xsd:schema xmlns:xsd="http://www.w3.org/2001/XMLSchema" xmlns:xs="http://www.w3.org/2001/XMLSchema" xmlns:p="http://schemas.microsoft.com/office/2006/metadata/properties" xmlns:ns2="ebe20b44-974f-4cf2-9da3-d572eaeaae45" xmlns:ns3="340f9506-d638-4fbf-9d7d-8fb2ea3f497d" targetNamespace="http://schemas.microsoft.com/office/2006/metadata/properties" ma:root="true" ma:fieldsID="5160a68bb652d9f096290870b5de1240" ns2:_="" ns3:_="">
    <xsd:import namespace="ebe20b44-974f-4cf2-9da3-d572eaeaae45"/>
    <xsd:import namespace="340f9506-d638-4fbf-9d7d-8fb2ea3f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0b44-974f-4cf2-9da3-d572eaeaa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f9506-d638-4fbf-9d7d-8fb2ea3f4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e5f61f-c392-4232-a97a-558a93bf62d8}" ma:internalName="TaxCatchAll" ma:showField="CatchAllData" ma:web="340f9506-d638-4fbf-9d7d-8fb2ea3f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CC76E-DC2D-46D1-BCB4-B8F2CDE7B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944FC-D100-4FC0-9286-5EFD82A2FA46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ebe20b44-974f-4cf2-9da3-d572eaeaae45"/>
    <ds:schemaRef ds:uri="http://schemas.microsoft.com/office/2006/metadata/properties"/>
    <ds:schemaRef ds:uri="http://schemas.microsoft.com/office/2006/documentManagement/types"/>
    <ds:schemaRef ds:uri="340f9506-d638-4fbf-9d7d-8fb2ea3f497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B1FA21-8BCF-4F2E-9DEF-1EA33F5C6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0b44-974f-4cf2-9da3-d572eaeaae45"/>
    <ds:schemaRef ds:uri="340f9506-d638-4fbf-9d7d-8fb2ea3f4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INSTRUCTIONS</vt:lpstr>
      <vt:lpstr>BUDGET OVERVIEW</vt:lpstr>
      <vt:lpstr>CY1</vt:lpstr>
      <vt:lpstr>CY2</vt:lpstr>
      <vt:lpstr>CY3</vt:lpstr>
      <vt:lpstr>CY4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Barbora Strejčková</dc:creator>
  <cp:keywords/>
  <dc:description/>
  <cp:lastModifiedBy>Barbora Strejčková</cp:lastModifiedBy>
  <cp:revision/>
  <dcterms:created xsi:type="dcterms:W3CDTF">2026-02-09T14:35:08Z</dcterms:created>
  <dcterms:modified xsi:type="dcterms:W3CDTF">2026-04-01T09:50:35Z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0x010100C1A7A824E204E342AFE5EB82BD581A07</vt:lpwstr>
  </property>
  <property fmtid="{D5CDD505-2E9C-101B-9397-08002B2CF9AE}" pid="3" name="MediaServiceImageTags">
    <vt:lpwstr/>
  </property>
</Properties>
</file>